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00" documentId="120_S{2AC9BD13-BADA-5192-A53E-5A8FF88502F6}" xr6:coauthVersionLast="47" xr6:coauthVersionMax="47" xr10:uidLastSave="{78A370E8-A3B9-457B-92EE-AB2659B7A934}"/>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6" i="9"/>
  <c r="L7" i="9"/>
  <c r="J6" i="9"/>
  <c r="J7" i="9"/>
  <c r="L2" i="9"/>
  <c r="L3" i="9"/>
  <c r="L4" i="9"/>
  <c r="L5" i="9"/>
  <c r="J2" i="9"/>
  <c r="J3" i="9"/>
  <c r="J4" i="9"/>
  <c r="J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<sst xmlns="http://schemas.openxmlformats.org/spreadsheetml/2006/main" count="180280" uniqueCount="39125">
  <si>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</si>
  <si>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</si>
  <si>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</si>
  <si>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</si>
  <si>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</si>
  <si>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</si>
  <si>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</si>
  <si>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</si>
  <si>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</si>
  <si>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</si>
  <si>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</si>
  <si>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</si>
  <si>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</si>
  <si>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</si>
  <si>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</si>
  <si>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</si>
  <si>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</si>
  <si>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</si>
  <si>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</si>
  <si>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</si>
  <si>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</si>
  <si>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</si>
  <si>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</si>
  <si>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</si>
  <si>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</si>
  <si>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</si>
  <si>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</si>
  <si>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</si>
  <si>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</si>
  <si>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</si>
  <si>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</si>
  <si>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</si>
  <si>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</si>
  <si>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</si>
  <si>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</si>
  <si>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</si>
  <si>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</si>
  <si>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</si>
  <si>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</si>
  <si>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</si>
  <si>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</si>
  <si>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</si>
  <si>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</si>
  <si>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</si>
  <si>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</si>
  <si>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</si>
  <si>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</si>
  <si>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</si>
  <si>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</si>
  <si>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</si>
  <si>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</si>
  <si>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</si>
  <si>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</si>
  <si>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</si>
  <si>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</si>
  <si>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</si>
  <si>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</si>
  <si>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</si>
  <si>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</si>
  <si>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</si>
  <si>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</si>
  <si>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</si>
  <si>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</si>
  <si>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</si>
  <si>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</si>
  <si>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</si>
  <si>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</si>
  <si>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</si>
  <si>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</si>
  <si>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</si>
  <si>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</si>
  <si>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</si>
  <si>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</si>
  <si>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</si>
  <si>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</si>
  <si>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</si>
  <si>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</si>
  <si>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</si>
  <si>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</si>
  <si>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</si>
  <si>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</si>
  <si>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</si>
  <si>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</si>
  <si>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</si>
  <si>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</si>
  <si>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</si>
  <si>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</si>
  <si>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</si>
  <si>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</si>
  <si>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</si>
  <si>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</si>
  <si>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</si>
  <si>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</si>
  <si>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</si>
  <si>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</si>
  <si>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</si>
  <si>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</si>
  <si>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</si>
  <si>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</si>
  <si>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</si>
  <si>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</si>
  <si>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</si>
  <si>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</si>
  <si>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</si>
  <si>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</si>
  <si>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</si>
  <si>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</si>
  <si>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</si>
  <si>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</si>
  <si>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</si>
  <si>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</si>
  <si>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</si>
  <si>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</si>
  <si>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</si>
  <si>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</si>
  <si>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</si>
  <si>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</si>
  <si>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</si>
  <si>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</si>
  <si>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</si>
  <si>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</si>
  <si>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</si>
  <si>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</si>
  <si>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</si>
  <si>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</si>
  <si>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</si>
  <si>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</si>
  <si>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</si>
  <si>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</si>
  <si>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</si>
  <si>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</si>
  <si>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</si>
  <si>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</si>
  <si>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</si>
  <si>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</si>
  <si>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</si>
  <si>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</si>
  <si>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</si>
  <si>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</si>
  <si>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</si>
  <si>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</si>
  <si>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</si>
  <si>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</si>
  <si>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</si>
  <si>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</si>
  <si>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</si>
  <si>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</si>
  <si>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</si>
  <si>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</si>
  <si>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</si>
  <si>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</si>
  <si>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</si>
  <si>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</si>
  <si>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</si>
  <si>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</si>
  <si>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</si>
  <si>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</si>
  <si>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</si>
  <si>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</si>
  <si>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</si>
  <si>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</si>
  <si>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</si>
  <si>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</si>
  <si>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</si>
  <si>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</si>
  <si>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</si>
  <si>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</si>
  <si>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</si>
  <si>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</si>
  <si>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</si>
  <si>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</si>
  <si>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</si>
  <si>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</si>
  <si>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</si>
  <si>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</si>
  <si>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</si>
  <si>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</si>
  <si>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</si>
  <si>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</si>
  <si>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</si>
  <si>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</si>
  <si>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</si>
  <si>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</si>
  <si>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</si>
  <si>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</si>
  <si>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</si>
  <si>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</si>
  <si>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</si>
  <si>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</si>
  <si>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</si>
  <si>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</si>
  <si>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</si>
  <si>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</si>
  <si>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</si>
  <si>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</si>
  <si>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</si>
  <si>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</si>
  <si>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</si>
  <si>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</si>
  <si>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</si>
  <si>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</si>
  <si>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</si>
  <si>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</si>
  <si>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</si>
  <si>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</si>
  <si>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</si>
  <si>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</si>
  <si>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</si>
  <si>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</si>
  <si>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</si>
  <si>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</si>
  <si>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</si>
  <si>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</si>
  <si>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</si>
  <si>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</si>
  <si>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</si>
  <si>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</si>
  <si>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</si>
  <si>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</si>
  <si>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</si>
  <si>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</si>
  <si>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</si>
  <si>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</si>
  <si>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</si>
  <si>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</si>
  <si>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</si>
  <si>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</si>
  <si>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</si>
  <si>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</si>
  <si>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</si>
  <si>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</si>
  <si>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</si>
  <si>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</si>
  <si>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</si>
  <si>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</si>
  <si>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</si>
  <si>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</si>
  <si>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</si>
  <si>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</si>
  <si>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</si>
  <si>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</si>
  <si>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</si>
  <si>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</si>
  <si>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</si>
  <si>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</si>
  <si>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</si>
  <si>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</si>
  <si>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</si>
  <si>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</si>
  <si>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</si>
  <si>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</si>
  <si>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</si>
  <si>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</si>
  <si>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</si>
  <si>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</si>
  <si>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</si>
  <si>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</si>
  <si>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</si>
  <si>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</si>
  <si>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</si>
  <si>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</si>
  <si>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</si>
  <si>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</si>
  <si>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</si>
  <si>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</si>
  <si>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</si>
  <si>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</si>
  <si>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</si>
  <si>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</si>
  <si>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</si>
  <si>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</si>
  <si>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</si>
  <si>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</si>
  <si>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</si>
  <si>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</si>
  <si>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</si>
  <si>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</si>
  <si>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</si>
  <si>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</si>
  <si>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</si>
  <si>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</si>
  <si>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</si>
  <si>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</si>
  <si>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</si>
  <si>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</si>
  <si>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</si>
  <si>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</si>
  <si>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</si>
  <si>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</si>
  <si>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</si>
  <si>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</si>
  <si>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</si>
  <si>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</si>
  <si>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</si>
  <si>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</si>
  <si>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</si>
  <si>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</si>
  <si>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</si>
  <si>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</si>
  <si>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</si>
  <si>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</si>
  <si>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</si>
  <si>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</si>
  <si>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</si>
  <si>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</si>
  <si>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</si>
  <si>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</si>
  <si>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</si>
  <si>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</si>
  <si>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</si>
  <si>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</si>
  <si>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</si>
  <si>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</si>
  <si>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</si>
  <si>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</si>
  <si>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</si>
  <si>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</si>
  <si>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</si>
  <si>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</si>
  <si>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</si>
  <si>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</si>
  <si>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</si>
  <si>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</si>
  <si>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</si>
  <si>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</si>
  <si>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</si>
  <si>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</si>
  <si>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</si>
  <si>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</si>
  <si>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</si>
  <si>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</si>
  <si>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</si>
  <si>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</si>
  <si>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</si>
  <si>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</si>
  <si>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</si>
  <si>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</si>
  <si>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</si>
  <si>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</si>
  <si>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</si>
  <si>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</si>
  <si>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</si>
  <si>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</si>
  <si>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</si>
  <si>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</si>
  <si>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</si>
  <si>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</si>
  <si>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</si>
  <si>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</si>
  <si>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</si>
  <si>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</si>
  <si>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</si>
  <si>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</si>
  <si>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</si>
  <si>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</si>
  <si>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</si>
  <si>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</si>
  <si>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</si>
  <si>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</si>
  <si>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</si>
  <si>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</si>
  <si>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</si>
  <si>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</si>
  <si>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</si>
  <si>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</si>
  <si>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</si>
  <si>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</si>
  <si>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</si>
  <si>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</si>
  <si>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</si>
  <si>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</si>
  <si>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</si>
  <si>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</si>
  <si>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</si>
  <si>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</si>
  <si>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</si>
  <si>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</si>
  <si>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</si>
  <si>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</si>
  <si>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</si>
  <si>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</si>
  <si>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</si>
  <si>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</si>
  <si>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</si>
  <si>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</si>
  <si>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</si>
  <si>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</si>
  <si>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</si>
  <si>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</si>
  <si>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</si>
  <si>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</si>
  <si>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</si>
  <si>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</si>
  <si>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</si>
  <si>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</si>
  <si>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</si>
  <si>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</si>
  <si>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</si>
  <si>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</si>
  <si>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</si>
  <si>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</si>
  <si>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</si>
  <si>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</si>
  <si>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</si>
  <si>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</si>
  <si>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</si>
  <si>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</si>
  <si>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</si>
  <si>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</si>
  <si>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</si>
  <si>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</si>
  <si>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</si>
  <si>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</si>
  <si>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</si>
  <si>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</si>
  <si>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</si>
  <si>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</si>
  <si>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</si>
  <si>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</si>
  <si>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</si>
  <si>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</si>
  <si>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</si>
  <si>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</si>
  <si>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</si>
  <si>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</si>
  <si>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</si>
  <si>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</si>
  <si>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</si>
  <si>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</si>
  <si>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</si>
  <si>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</si>
  <si>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</si>
  <si>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</si>
  <si>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</si>
  <si>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</si>
  <si>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</si>
  <si>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</si>
  <si>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</si>
  <si>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</si>
  <si>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</si>
  <si>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</si>
  <si>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</si>
  <si>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</si>
  <si>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</si>
  <si>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</si>
  <si>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</si>
  <si>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</si>
  <si>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</si>
  <si>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</si>
  <si>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</si>
  <si>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</si>
  <si>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</si>
  <si>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</si>
  <si>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</si>
  <si>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</si>
  <si>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</si>
  <si>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</si>
  <si>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</si>
  <si>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</si>
  <si>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</si>
  <si>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</si>
  <si>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</si>
  <si>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</si>
  <si>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</si>
  <si>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</si>
  <si>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</si>
  <si>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</si>
  <si>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</si>
  <si>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</si>
  <si>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</si>
  <si>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</si>
  <si>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</si>
  <si>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</si>
  <si>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</si>
  <si>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</si>
  <si>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</si>
  <si>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</si>
  <si>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</si>
  <si>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</si>
  <si>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</si>
  <si>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</si>
  <si>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</si>
  <si>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</si>
  <si>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</si>
  <si>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</si>
  <si>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</si>
  <si>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</si>
  <si>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</si>
  <si>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</si>
  <si>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</si>
  <si>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</si>
  <si>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</si>
  <si>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</si>
  <si>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</si>
  <si>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</si>
  <si>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</si>
  <si>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</si>
  <si>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</si>
  <si>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</si>
  <si>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</si>
  <si>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</si>
  <si>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</si>
  <si>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</si>
  <si>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</si>
  <si>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</si>
  <si>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</si>
  <si>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</si>
  <si>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</si>
  <si>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</si>
  <si>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</si>
  <si>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</si>
  <si>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</si>
  <si>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</si>
  <si>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</si>
  <si>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</si>
  <si>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</si>
  <si>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</si>
  <si>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</si>
  <si>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</si>
  <si>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</si>
  <si>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</si>
  <si>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</si>
  <si>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</si>
  <si>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</si>
  <si>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</si>
  <si>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</si>
  <si>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</si>
  <si>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</si>
  <si>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</si>
  <si>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</si>
  <si>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</si>
  <si>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</si>
  <si>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</si>
  <si>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</si>
  <si>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</si>
  <si>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</si>
  <si>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</si>
  <si>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</si>
  <si>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</si>
  <si>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</si>
  <si>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</si>
  <si>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</si>
  <si>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</si>
  <si>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</si>
  <si>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</si>
  <si>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</si>
  <si>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</si>
  <si>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</si>
  <si>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</si>
  <si>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</si>
  <si>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</si>
  <si>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</si>
  <si>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</si>
  <si>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</si>
  <si>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</si>
  <si>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</si>
  <si>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</si>
  <si>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</si>
  <si>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</si>
  <si>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</si>
  <si>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</si>
  <si>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</si>
  <si>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</si>
  <si>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</si>
  <si>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</si>
  <si>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</si>
  <si>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</si>
  <si>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</si>
  <si>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</si>
  <si>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</si>
  <si>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</si>
  <si>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</si>
  <si>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</si>
  <si>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</si>
  <si>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</si>
  <si>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</si>
  <si>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</si>
  <si>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</si>
  <si>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</si>
  <si>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</si>
  <si>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</si>
  <si>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</si>
  <si>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</si>
  <si>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</si>
  <si>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</si>
  <si>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</si>
  <si>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</si>
  <si>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</si>
  <si>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</si>
  <si>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</si>
  <si>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</si>
  <si>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</si>
  <si>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</si>
  <si>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</si>
  <si>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</si>
  <si>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</si>
  <si>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</si>
  <si>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</si>
  <si>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</si>
  <si>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</si>
  <si>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</si>
  <si>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</si>
  <si>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</si>
  <si>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</si>
  <si>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</si>
  <si>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</si>
  <si>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</si>
  <si>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</si>
  <si>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</si>
  <si>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</si>
  <si>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</si>
  <si>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</si>
  <si>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</si>
  <si>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</si>
  <si>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</si>
  <si>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</si>
  <si>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</si>
  <si>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</si>
  <si>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</si>
  <si>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</si>
  <si>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</si>
  <si>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</si>
  <si>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</si>
  <si>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</si>
  <si>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</si>
  <si>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</si>
  <si>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</si>
  <si>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</si>
  <si>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</si>
  <si>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</si>
  <si>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</si>
  <si>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</si>
  <si>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</si>
  <si>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</si>
  <si>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</si>
  <si>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</si>
  <si>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</si>
  <si>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</si>
  <si>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</si>
  <si>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</si>
  <si>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</si>
  <si>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</si>
  <si>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</si>
  <si>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</si>
  <si>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</si>
  <si>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</si>
  <si>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</si>
  <si>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</si>
  <si>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</si>
  <si>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</si>
  <si>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</si>
  <si>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</si>
  <si>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</si>
  <si>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</si>
  <si>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</si>
  <si>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</si>
  <si>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</si>
  <si>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</si>
  <si>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</si>
  <si>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</si>
  <si>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</si>
  <si>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</si>
  <si>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</si>
  <si>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</si>
  <si>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</si>
  <si>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</si>
  <si>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</si>
  <si>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</si>
  <si>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</si>
  <si>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</si>
  <si>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</si>
  <si>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</si>
  <si>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</si>
  <si>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</si>
  <si>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</si>
  <si>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</si>
  <si>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</si>
  <si>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</si>
  <si>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</si>
  <si>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</si>
  <si>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</si>
  <si>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</si>
  <si>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</si>
  <si>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</si>
  <si>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</si>
  <si>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</si>
  <si>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</si>
  <si>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</si>
  <si>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</si>
  <si>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</si>
  <si>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</si>
  <si>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</si>
  <si>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</si>
  <si>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</si>
  <si>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</si>
  <si>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</si>
  <si>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</si>
  <si>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</si>
  <si>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</si>
  <si>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</si>
  <si>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</si>
  <si>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</si>
  <si>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</si>
  <si>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</si>
  <si>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</si>
  <si>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</si>
  <si>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</si>
  <si>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</si>
  <si>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</si>
  <si>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</si>
  <si>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</si>
  <si>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</si>
  <si>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</si>
  <si>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</si>
  <si>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</si>
  <si>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</si>
  <si>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</si>
  <si>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</si>
  <si>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</si>
  <si>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</si>
  <si>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</si>
  <si>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</si>
  <si>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</si>
  <si>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</si>
  <si>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</si>
  <si>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</si>
  <si>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</si>
  <si>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</si>
  <si>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</si>
  <si>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</si>
  <si>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</si>
  <si>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</si>
  <si>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</si>
  <si>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</si>
  <si>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</si>
  <si>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</si>
  <si>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</si>
  <si>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</si>
  <si>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</si>
  <si>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</si>
  <si>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</si>
  <si>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</si>
  <si>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</si>
  <si>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</si>
  <si>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</si>
  <si>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</si>
  <si>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</si>
  <si>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</si>
  <si>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</si>
  <si>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</si>
  <si>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</si>
  <si>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</si>
  <si>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</si>
  <si>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</si>
  <si>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</si>
  <si>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</si>
  <si>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</si>
  <si>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</si>
  <si>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</si>
  <si>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</si>
  <si>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</si>
  <si>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</si>
  <si>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</si>
  <si>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</si>
  <si>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</si>
  <si>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</si>
  <si>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</si>
  <si>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</si>
  <si>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</si>
  <si>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</si>
  <si>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</si>
  <si>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</si>
  <si>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</si>
  <si>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</si>
  <si>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</si>
  <si>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</si>
  <si>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</si>
  <si>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</si>
  <si>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</si>
  <si>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</si>
  <si>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</si>
  <si>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</si>
  <si>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</si>
  <si>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</si>
  <si>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</si>
  <si>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</si>
  <si>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</si>
  <si>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</si>
  <si>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</si>
  <si>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</si>
  <si>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</si>
  <si>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</si>
  <si>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</si>
  <si>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</si>
  <si>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</si>
  <si>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</si>
  <si>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</si>
  <si>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</si>
  <si>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</si>
  <si>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</si>
  <si>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</si>
  <si>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</si>
  <si>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</si>
  <si>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</si>
  <si>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</si>
  <si>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</si>
  <si>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</si>
  <si>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</si>
  <si>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</si>
  <si>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</si>
  <si>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</si>
  <si>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</si>
  <si>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</si>
  <si>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</si>
  <si>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</si>
  <si>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</si>
  <si>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</si>
  <si>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</si>
  <si>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</si>
  <si>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</si>
  <si>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</si>
  <si>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</si>
  <si>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</si>
  <si>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</si>
  <si>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</si>
  <si>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</si>
  <si>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</si>
  <si>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</si>
  <si>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</si>
  <si>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</si>
  <si>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</si>
  <si>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</si>
  <si>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</si>
  <si>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</si>
  <si>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</si>
  <si>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</si>
  <si>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</si>
  <si>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</si>
  <si>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</si>
  <si>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</si>
  <si>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</si>
  <si>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</si>
  <si>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</si>
  <si>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</si>
  <si>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</si>
  <si>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</si>
  <si>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</si>
  <si>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</si>
  <si>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</si>
  <si>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</si>
  <si>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</si>
  <si>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</si>
  <si>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</si>
  <si>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</si>
  <si>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</si>
  <si>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</si>
  <si>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</si>
  <si>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</si>
  <si>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</si>
  <si>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</si>
  <si>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</si>
  <si>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</si>
  <si>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</si>
  <si>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</si>
  <si>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</si>
  <si>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</si>
  <si>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</si>
  <si>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</si>
  <si>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</si>
  <si>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</si>
  <si>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</si>
  <si>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</si>
  <si>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</si>
  <si>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</si>
  <si>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</si>
  <si>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</si>
  <si>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</si>
  <si>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</si>
  <si>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</si>
  <si>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</si>
  <si>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</si>
  <si>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</si>
  <si>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</si>
  <si>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</si>
  <si>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</si>
  <si>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</si>
  <si>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</si>
  <si>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</si>
  <si>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</si>
  <si>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</si>
  <si>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</si>
  <si>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</si>
  <si>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</si>
  <si>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</si>
  <si>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</si>
  <si>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</si>
  <si>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</si>
  <si>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</si>
  <si>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</si>
  <si>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</si>
  <si>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</si>
  <si>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</si>
  <si>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</si>
  <si>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</si>
  <si>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</si>
  <si>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</si>
  <si>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</si>
  <si>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</si>
  <si>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</si>
  <si>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</si>
  <si>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</si>
  <si>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</si>
  <si>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</si>
  <si>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</si>
  <si>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</si>
  <si>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</si>
  <si>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</si>
  <si>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</si>
  <si>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</si>
  <si>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</si>
  <si>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</si>
  <si>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</si>
  <si>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</si>
  <si>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</si>
  <si>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</si>
  <si>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</si>
  <si>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</si>
  <si>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</si>
  <si>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</si>
  <si>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</si>
  <si>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</si>
  <si>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</si>
  <si>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</si>
  <si>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</si>
  <si>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</si>
  <si>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</si>
  <si>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</si>
  <si>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</si>
  <si>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</si>
  <si>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</si>
  <si>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</si>
  <si>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</si>
  <si>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</si>
  <si>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</si>
  <si>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</si>
  <si>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</si>
  <si>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</si>
  <si>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</si>
  <si>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</si>
  <si>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</si>
  <si>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</si>
  <si>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</si>
  <si>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</si>
  <si>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</si>
  <si>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</si>
  <si>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</si>
  <si>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</si>
  <si>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</si>
  <si>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</si>
  <si>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</si>
  <si>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</si>
  <si>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</si>
  <si>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</si>
  <si>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</si>
  <si>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</si>
  <si>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</si>
  <si>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</si>
  <si>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</si>
  <si>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</si>
  <si>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</si>
  <si>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</si>
  <si>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</si>
  <si>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</si>
  <si>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</si>
  <si>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</si>
  <si>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</si>
  <si>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</si>
  <si>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</si>
  <si>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</si>
  <si>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</si>
  <si>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</si>
  <si>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</si>
  <si>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</si>
  <si>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</si>
  <si>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</si>
  <si>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</si>
  <si>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</si>
  <si>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</si>
  <si>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</si>
  <si>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</si>
  <si>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</si>
  <si>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</si>
  <si>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</si>
  <si>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</si>
  <si>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</si>
  <si>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</si>
  <si>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</si>
  <si>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</si>
  <si>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</si>
  <si>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</si>
  <si>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</si>
  <si>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</si>
  <si>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</si>
  <si>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</si>
  <si>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</si>
  <si>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</si>
  <si>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</si>
  <si>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</si>
  <si>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</si>
  <si>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</si>
  <si>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</si>
  <si>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</si>
  <si>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</si>
  <si>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</si>
  <si>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</si>
  <si>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</si>
  <si>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</si>
  <si>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</si>
  <si>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</si>
  <si>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</si>
  <si>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</si>
  <si>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</si>
  <si>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</si>
  <si>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</si>
  <si>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</si>
  <si>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</si>
  <si>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</si>
  <si>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</si>
  <si>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</si>
  <si>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</si>
  <si>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</si>
  <si>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</si>
  <si>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</si>
  <si>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</si>
  <si>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</si>
  <si>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</si>
  <si>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</si>
  <si>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</si>
  <si>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</si>
  <si>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</si>
  <si>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</si>
  <si>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</si>
  <si>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</si>
  <si>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</si>
  <si>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</si>
  <si>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</si>
  <si>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</si>
  <si>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</si>
  <si>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</si>
  <si>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</si>
  <si>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</si>
  <si>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</si>
  <si>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</si>
  <si>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</si>
  <si>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</si>
  <si>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</si>
  <si>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</si>
  <si>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</si>
  <si>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</si>
  <si>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</si>
  <si>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</si>
  <si>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</si>
  <si>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</si>
  <si>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</si>
  <si>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</si>
  <si>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</si>
  <si>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</si>
  <si>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</si>
  <si>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</si>
  <si>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</si>
  <si>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</si>
  <si>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</si>
  <si>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</si>
  <si>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</si>
  <si>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</si>
  <si>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</si>
  <si>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</si>
  <si>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</si>
  <si>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</si>
  <si>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</si>
  <si>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</si>
  <si>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</si>
  <si>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</si>
  <si>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</si>
  <si>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</si>
  <si>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</si>
  <si>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</si>
  <si>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</si>
  <si>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</si>
  <si>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</si>
  <si>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</si>
  <si>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</si>
  <si>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</si>
  <si>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</si>
  <si>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</si>
  <si>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</si>
  <si>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</si>
  <si>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</si>
  <si>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</si>
  <si>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</si>
  <si>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</si>
  <si>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</si>
  <si>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</si>
  <si>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</si>
  <si>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</si>
  <si>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</si>
  <si>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</si>
  <si>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</si>
  <si>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</si>
  <si>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</si>
  <si>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</si>
  <si>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</si>
  <si>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</si>
  <si>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</si>
  <si>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</si>
  <si>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</si>
  <si>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</si>
  <si>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</si>
  <si>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</si>
  <si>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</si>
  <si>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</si>
  <si>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</si>
  <si>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</si>
  <si>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</si>
  <si>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</si>
  <si>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</si>
  <si>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</si>
  <si>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</si>
  <si>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</si>
  <si>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</si>
  <si>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</si>
  <si>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</si>
  <si>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</si>
  <si>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</si>
  <si>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</si>
  <si>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</si>
  <si>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</si>
  <si>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</si>
  <si>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</si>
  <si>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</si>
  <si>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</si>
  <si>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</si>
  <si>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</si>
  <si>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</si>
  <si>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</si>
  <si>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</si>
  <si>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</si>
  <si>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</si>
  <si>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</si>
  <si>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</si>
  <si>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</si>
  <si>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</si>
  <si>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</si>
  <si>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</si>
  <si>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</si>
  <si>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</si>
  <si>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</si>
  <si>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</si>
  <si>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</si>
  <si>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</si>
  <si>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</si>
  <si>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</si>
  <si>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</si>
  <si>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</si>
  <si>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</si>
  <si>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</si>
  <si>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</si>
  <si>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</si>
  <si>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</si>
  <si>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</si>
  <si>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</si>
  <si>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</si>
  <si>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</si>
  <si>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</si>
  <si>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</si>
  <si>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</si>
  <si>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</si>
  <si>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</si>
  <si>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</si>
  <si>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</si>
  <si>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</si>
  <si>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</si>
  <si>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</si>
  <si>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</si>
  <si>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</si>
  <si>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</si>
  <si>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</si>
  <si>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</si>
  <si>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</si>
  <si>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</si>
  <si>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</si>
  <si>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</si>
  <si>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</si>
  <si>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</si>
  <si>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</si>
  <si>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</si>
  <si>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</si>
  <si>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</si>
  <si>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</si>
  <si>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</si>
  <si>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</si>
  <si>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</si>
  <si>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</si>
  <si>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</si>
  <si>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</si>
  <si>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</si>
  <si>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</si>
  <si>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</si>
  <si>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</si>
  <si>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</si>
  <si>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</si>
  <si>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</si>
  <si>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</si>
  <si>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</si>
  <si>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</si>
  <si>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</si>
  <si>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</si>
  <si>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</si>
  <si>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</si>
  <si>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</si>
  <si>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</si>
  <si>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</si>
  <si>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</si>
  <si>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</si>
  <si>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</si>
  <si>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</si>
  <si>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</si>
  <si>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</si>
  <si>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</si>
  <si>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</si>
  <si>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</si>
  <si>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</si>
  <si>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</si>
  <si>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</si>
  <si>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</si>
  <si>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</si>
  <si>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</si>
  <si>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</si>
  <si>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</si>
  <si>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</si>
  <si>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</si>
  <si>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</si>
  <si>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</si>
  <si>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</si>
  <si>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</si>
  <si>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</si>
  <si>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</si>
  <si>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</si>
  <si>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</si>
  <si>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</si>
  <si>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</si>
  <si>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</si>
  <si>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</si>
  <si>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</si>
  <si>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</si>
  <si>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</si>
  <si>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</si>
  <si>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</si>
  <si>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</si>
  <si>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</si>
  <si>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</si>
  <si>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</si>
  <si>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</si>
  <si>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</si>
  <si>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</si>
  <si>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</si>
  <si>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</si>
  <si>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</si>
  <si>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</si>
  <si>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</si>
  <si>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</si>
  <si>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</si>
  <si>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</si>
  <si>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</si>
  <si>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</si>
  <si>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</si>
  <si>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</si>
  <si>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</si>
  <si>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</si>
  <si>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</si>
  <si>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</si>
  <si>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</si>
  <si>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</si>
  <si>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</si>
  <si>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</si>
  <si>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</si>
  <si>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</si>
  <si>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</si>
  <si>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</si>
  <si>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</si>
  <si>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</si>
  <si>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</si>
  <si>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</si>
  <si>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</si>
  <si>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</si>
  <si>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</si>
  <si>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</si>
  <si>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</si>
  <si>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</si>
  <si>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</si>
  <si>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</si>
  <si>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</si>
  <si>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</si>
  <si>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</si>
  <si>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</si>
  <si>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</si>
  <si>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</si>
  <si>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</si>
  <si>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</si>
  <si>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</si>
  <si>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</si>
  <si>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</si>
  <si>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</si>
  <si>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</si>
  <si>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</si>
  <si>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</si>
  <si>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</si>
  <si>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</si>
  <si>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</si>
  <si>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</si>
  <si>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</si>
  <si>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</si>
  <si>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</si>
  <si>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</si>
  <si>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</si>
  <si>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</si>
  <si>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</si>
  <si>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</si>
  <si>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</si>
  <si>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</si>
  <si>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</si>
  <si>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</si>
  <si>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</si>
  <si>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</si>
  <si>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</si>
  <si>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</si>
  <si>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</si>
  <si>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</si>
  <si>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</si>
  <si>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</si>
  <si>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</si>
  <si>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</si>
  <si>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</si>
  <si>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</si>
  <si>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</si>
  <si>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</si>
  <si>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</si>
  <si>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</si>
  <si>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</si>
  <si>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</si>
  <si>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</si>
  <si>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</si>
  <si>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</si>
  <si>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</si>
  <si>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</si>
  <si>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</si>
  <si>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</si>
  <si>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</si>
  <si>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</si>
  <si>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</si>
  <si>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</si>
  <si>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</si>
  <si>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</si>
  <si>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</si>
  <si>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</si>
  <si>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</si>
  <si>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</si>
  <si>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</si>
  <si>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</si>
  <si>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</si>
  <si>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</si>
  <si>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</si>
  <si>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</si>
  <si>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</si>
  <si>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</si>
  <si>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</si>
  <si>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</si>
  <si>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</si>
  <si>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</si>
  <si>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</si>
  <si>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</si>
  <si>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</si>
  <si>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</si>
  <si>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</si>
  <si>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</si>
  <si>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</si>
  <si>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</si>
  <si>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</si>
  <si>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</si>
  <si>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</si>
  <si>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</si>
  <si>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</si>
  <si>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</si>
  <si>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</si>
  <si>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</si>
  <si>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</si>
  <si>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</si>
  <si>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</si>
  <si>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</si>
  <si>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</si>
  <si>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</si>
  <si>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</si>
  <si>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</si>
  <si>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</si>
  <si>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</si>
  <si>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</si>
  <si>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</si>
  <si>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</si>
  <si>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</si>
  <si>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</si>
  <si>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</si>
  <si>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</si>
  <si>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</si>
  <si>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</si>
  <si>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</si>
  <si>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</si>
  <si>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</si>
  <si>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</si>
  <si>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</si>
  <si>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</si>
  <si>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</si>
  <si>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</si>
  <si>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</si>
  <si>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</si>
  <si>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</si>
  <si>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</si>
  <si>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</si>
  <si>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</si>
  <si>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</si>
  <si>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</si>
  <si>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</si>
  <si>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</si>
  <si>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</si>
  <si>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</si>
  <si>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</si>
  <si>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</si>
  <si>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</si>
  <si>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</si>
  <si>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</si>
  <si>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</si>
  <si>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</si>
  <si>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</si>
  <si>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</si>
  <si>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</si>
  <si>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</si>
  <si>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</si>
  <si>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</si>
  <si>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</si>
  <si>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</si>
  <si>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</si>
  <si>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</si>
  <si>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</si>
  <si>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</si>
  <si>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</si>
  <si>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</si>
  <si>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</si>
  <si>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</si>
  <si>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</si>
  <si>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</si>
  <si>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</si>
  <si>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</si>
  <si>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</si>
  <si>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</si>
  <si>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</si>
  <si>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</si>
  <si>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</si>
  <si>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</si>
  <si>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</si>
  <si>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</si>
  <si>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</si>
  <si>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</si>
  <si>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</si>
  <si>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</si>
  <si>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</si>
  <si>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</si>
  <si>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</si>
  <si>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</si>
  <si>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</si>
  <si>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</si>
  <si>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</si>
  <si>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</si>
  <si>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</si>
  <si>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</si>
  <si>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</si>
  <si>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</si>
  <si>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</si>
  <si>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</si>
  <si>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</si>
  <si>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</si>
  <si>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</si>
  <si>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</si>
  <si>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</si>
  <si>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</si>
  <si>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</si>
  <si>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</si>
  <si>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</si>
  <si>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</si>
  <si>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</si>
  <si>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</si>
  <si>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</si>
  <si>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</si>
  <si>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</si>
  <si>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</si>
  <si>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</si>
  <si>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</si>
  <si>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</si>
  <si>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</si>
  <si>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</si>
  <si>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</si>
  <si>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</si>
  <si>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</si>
  <si>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</si>
  <si>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</si>
  <si>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</si>
  <si>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</si>
  <si>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</si>
  <si>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</si>
  <si>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</si>
  <si>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</si>
  <si>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</si>
  <si>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</si>
  <si>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</si>
  <si>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</si>
  <si>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</si>
  <si>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</si>
  <si>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</si>
  <si>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</si>
  <si>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</si>
  <si>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</si>
  <si>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</si>
  <si>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</si>
  <si>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</si>
  <si>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</si>
  <si>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</si>
  <si>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</si>
  <si>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</si>
  <si>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</si>
  <si>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</si>
  <si>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</si>
  <si>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</si>
  <si>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</si>
  <si>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</si>
  <si>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</si>
  <si>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</si>
  <si>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</si>
  <si>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</si>
  <si>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</si>
  <si>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</si>
  <si>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</si>
  <si>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</si>
  <si>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</si>
  <si>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</si>
  <si>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</si>
  <si>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</si>
  <si>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</si>
  <si>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</si>
  <si>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</si>
  <si>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</si>
  <si>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</si>
  <si>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</si>
  <si>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</si>
  <si>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</si>
  <si>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</si>
  <si>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</si>
  <si>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</si>
  <si>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</si>
  <si>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</si>
  <si>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</si>
  <si>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</si>
  <si>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</si>
  <si>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</si>
  <si>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</si>
  <si>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</si>
  <si>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</si>
  <si>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</si>
  <si>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</si>
  <si>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</si>
  <si>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</si>
  <si>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</si>
  <si>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</si>
  <si>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</si>
  <si>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</si>
  <si>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</si>
  <si>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</si>
  <si>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</si>
  <si>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</si>
  <si>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</si>
  <si>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</si>
  <si>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</si>
  <si>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</si>
  <si>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</si>
  <si>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</si>
  <si>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</si>
  <si>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</si>
  <si>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</si>
  <si>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</si>
  <si>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</si>
  <si>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</si>
  <si>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</si>
  <si>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</si>
  <si>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</si>
  <si>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</si>
  <si>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</si>
  <si>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</si>
  <si>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</si>
  <si>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</si>
  <si>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</si>
  <si>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</si>
  <si>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</si>
  <si>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</si>
  <si>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</si>
  <si>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</si>
  <si>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</si>
  <si>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</si>
  <si>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</si>
  <si>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</si>
  <si>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</si>
  <si>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</si>
  <si>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</si>
  <si>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</si>
  <si>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</si>
  <si>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</si>
  <si>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</si>
  <si>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</si>
  <si>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</si>
  <si>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</si>
  <si>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</si>
  <si>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</si>
  <si>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</si>
  <si>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</si>
  <si>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</si>
  <si>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</si>
  <si>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</si>
  <si>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</si>
  <si>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</si>
  <si>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</si>
  <si>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</si>
  <si>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</si>
  <si>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</si>
  <si>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</si>
  <si>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</si>
  <si>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</si>
  <si>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</si>
  <si>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</si>
  <si>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</si>
  <si>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</si>
  <si>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</si>
  <si>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</si>
  <si>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</si>
  <si>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</si>
  <si>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</si>
  <si>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</si>
  <si>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</si>
  <si>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</si>
  <si>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</si>
  <si>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</si>
  <si>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</si>
  <si>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</si>
  <si>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</si>
  <si>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</si>
  <si>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</si>
  <si>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</si>
  <si>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</si>
  <si>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</si>
  <si>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</si>
  <si>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</si>
  <si>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</si>
  <si>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</si>
  <si>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</si>
  <si>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</si>
  <si>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</si>
  <si>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</si>
  <si>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</si>
  <si>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</si>
  <si>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</si>
  <si>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</si>
  <si>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</si>
  <si>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</si>
  <si>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</si>
  <si>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</si>
  <si>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</si>
  <si>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</si>
  <si>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</si>
  <si>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</si>
  <si>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</si>
  <si>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</si>
  <si>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</si>
  <si>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</si>
  <si>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</si>
  <si>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</si>
  <si>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</si>
  <si>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</si>
  <si>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</si>
  <si>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</si>
  <si>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</si>
  <si>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</si>
  <si>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</si>
  <si>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</si>
  <si>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</si>
  <si>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</si>
  <si>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</si>
  <si>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</si>
  <si>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</si>
  <si>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</si>
  <si>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</si>
  <si>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</si>
  <si>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</si>
  <si>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</si>
  <si>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</si>
  <si>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</si>
  <si>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</si>
  <si>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</si>
  <si>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</si>
  <si>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</si>
  <si>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</si>
  <si>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</si>
  <si>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</si>
  <si>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</si>
  <si>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</si>
  <si>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</si>
  <si>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</si>
  <si>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</si>
  <si>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</si>
  <si>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</si>
  <si>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</si>
  <si>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</si>
  <si>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</si>
  <si>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</si>
  <si>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</si>
  <si>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</si>
  <si>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</si>
  <si>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</si>
  <si>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</si>
  <si>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</si>
  <si>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</si>
  <si>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</si>
  <si>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</si>
  <si>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</si>
  <si>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</si>
  <si>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</si>
  <si>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</si>
  <si>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</si>
  <si>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</si>
  <si>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</si>
  <si>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</si>
  <si>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</si>
  <si>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</si>
  <si>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</si>
  <si>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</si>
  <si>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</si>
  <si>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</si>
  <si>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</si>
  <si>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</si>
  <si>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</si>
  <si>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</si>
  <si>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</si>
  <si>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</si>
  <si>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</si>
  <si>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</si>
  <si>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</si>
  <si>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</si>
  <si>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</si>
  <si>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</si>
  <si>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</si>
  <si>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</si>
  <si>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</si>
  <si>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</si>
  <si>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</si>
  <si>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</si>
  <si>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</si>
  <si>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</si>
  <si>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</si>
  <si>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</si>
  <si>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</si>
  <si>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</si>
  <si>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</si>
  <si>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</si>
  <si>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</si>
  <si>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</si>
  <si>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</si>
  <si>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</si>
  <si>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</si>
  <si>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</si>
  <si>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</si>
  <si>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</si>
  <si>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</si>
  <si>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</si>
  <si>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</si>
  <si>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</si>
  <si>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</si>
  <si>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</si>
  <si>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</si>
  <si>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</si>
  <si>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</si>
  <si>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</si>
  <si>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</si>
  <si>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</si>
  <si>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</si>
  <si>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</si>
  <si>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</si>
  <si>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</si>
  <si>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</si>
  <si>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</si>
  <si>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</si>
  <si>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</si>
  <si>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</si>
  <si>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</si>
  <si>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</si>
  <si>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</si>
  <si>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</si>
  <si>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</si>
  <si>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</si>
  <si>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</si>
  <si>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</si>
  <si>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</si>
  <si>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</si>
  <si>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</si>
  <si>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</si>
  <si>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</si>
  <si>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</si>
  <si>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</si>
  <si>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</si>
  <si>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</si>
  <si>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</si>
  <si>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</si>
  <si>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</si>
  <si>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</si>
  <si>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</si>
  <si>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</si>
  <si>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</si>
  <si>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</si>
  <si>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</si>
  <si>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</si>
  <si>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</si>
  <si>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</si>
  <si>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</si>
  <si>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</si>
  <si>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</si>
  <si>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</si>
  <si>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</si>
  <si>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</si>
  <si>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</si>
  <si>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</si>
  <si>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</si>
  <si>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</si>
  <si>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</si>
  <si>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</si>
  <si>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</si>
  <si>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</si>
  <si>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</si>
  <si>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</si>
  <si>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</si>
  <si>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</si>
  <si>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</si>
  <si>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</si>
  <si>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</si>
  <si>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</si>
  <si>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</si>
  <si>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</si>
  <si>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</si>
  <si>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</si>
  <si>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</si>
  <si>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</si>
  <si>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</si>
  <si>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</si>
  <si>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</si>
  <si>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</si>
  <si>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</si>
  <si>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</si>
  <si>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</si>
  <si>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</si>
  <si>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</si>
  <si>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</si>
  <si>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</si>
  <si>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</si>
  <si>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</si>
  <si>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</si>
  <si>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</si>
  <si>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</si>
  <si>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</si>
  <si>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</si>
  <si>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</si>
  <si>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</si>
  <si>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</si>
  <si>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</si>
  <si>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</si>
  <si>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</si>
  <si>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</si>
  <si>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</si>
  <si>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</si>
  <si>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</si>
  <si>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</si>
  <si>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</si>
  <si>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</si>
  <si>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</si>
  <si>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</si>
  <si>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</si>
  <si>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</si>
  <si>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</si>
  <si>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</si>
  <si>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</si>
  <si>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</si>
  <si>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</si>
  <si>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</si>
  <si>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</si>
  <si>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</si>
  <si>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</si>
  <si>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</si>
  <si>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</si>
  <si>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</si>
  <si>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</si>
  <si>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</si>
  <si>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</si>
  <si>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</si>
  <si>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</si>
  <si>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</si>
  <si>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</si>
  <si>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</si>
  <si>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</si>
  <si>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</si>
  <si>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</si>
  <si>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</si>
  <si>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</si>
  <si>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</si>
  <si>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</si>
  <si>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</si>
  <si>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</si>
  <si>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</si>
  <si>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</si>
  <si>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</si>
  <si>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</si>
  <si>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</si>
  <si>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</si>
  <si>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</si>
  <si>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</si>
  <si>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</si>
  <si>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</si>
  <si>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</si>
  <si>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</si>
  <si>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</si>
  <si>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</si>
  <si>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</si>
  <si>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</si>
  <si>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</si>
  <si>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</si>
  <si>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</si>
  <si>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</si>
  <si>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</si>
  <si>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</si>
  <si>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</si>
  <si>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</si>
  <si>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</si>
  <si>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</si>
  <si>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</si>
  <si>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</si>
  <si>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</si>
  <si>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</si>
  <si>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</si>
  <si>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</si>
  <si>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</si>
  <si>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</si>
  <si>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</si>
  <si>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</si>
  <si>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</si>
  <si>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</si>
  <si>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</si>
  <si>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</si>
  <si>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</si>
  <si>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</si>
  <si>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</si>
  <si>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</si>
  <si>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</si>
  <si>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</si>
  <si>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</si>
  <si>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</si>
  <si>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</si>
  <si>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</si>
  <si>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</si>
  <si>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</si>
  <si>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</si>
  <si>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</si>
  <si>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</si>
  <si>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</si>
  <si>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</si>
  <si>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</si>
  <si>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</si>
  <si>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</si>
  <si>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</si>
  <si>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</si>
  <si>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</si>
  <si>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</si>
  <si>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</si>
  <si>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</si>
  <si>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</si>
  <si>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</si>
  <si>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</si>
  <si>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</si>
  <si>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</si>
  <si>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</si>
  <si>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</si>
  <si>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</si>
  <si>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</si>
  <si>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</si>
  <si>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</si>
  <si>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</si>
  <si>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</si>
  <si>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</si>
  <si>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</si>
  <si>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</si>
  <si>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</si>
  <si>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</si>
  <si>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</si>
  <si>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</si>
  <si>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</si>
  <si>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</si>
  <si>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</si>
  <si>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</si>
  <si>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</si>
  <si>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</si>
  <si>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</si>
  <si>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</si>
  <si>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</si>
  <si>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</si>
  <si>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</si>
  <si>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</si>
  <si>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</si>
  <si>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</si>
  <si>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</si>
  <si>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</si>
  <si>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</si>
  <si>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</si>
  <si>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</si>
  <si>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</si>
  <si>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</si>
  <si>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</si>
  <si>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</si>
  <si>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</si>
  <si>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</si>
  <si>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</si>
  <si>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</si>
  <si>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</si>
  <si>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</si>
  <si>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</si>
  <si>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</si>
  <si>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</si>
  <si>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</si>
  <si>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</si>
  <si>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</si>
  <si>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</si>
  <si>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</si>
  <si>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</si>
  <si>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</si>
  <si>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</si>
  <si>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</si>
  <si>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</si>
  <si>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</si>
  <si>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</si>
  <si>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</si>
  <si>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</si>
  <si>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</si>
  <si>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</si>
  <si>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</si>
  <si>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</si>
  <si>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</si>
  <si>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</si>
  <si>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</si>
  <si>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</si>
  <si>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</si>
  <si>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</si>
  <si>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</si>
  <si>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</si>
  <si>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</si>
  <si>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</si>
  <si>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</si>
  <si>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</si>
  <si>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</si>
  <si>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</si>
  <si>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</si>
  <si>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</si>
  <si>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</si>
  <si>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</si>
  <si>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</si>
  <si>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</si>
  <si>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</si>
  <si>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</si>
  <si>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</si>
  <si>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</si>
  <si>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</si>
  <si>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</si>
  <si>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</si>
  <si>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</si>
  <si>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</si>
  <si>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</si>
  <si>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</si>
  <si>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</si>
  <si>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</si>
  <si>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</si>
  <si>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</si>
  <si>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</si>
  <si>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</si>
  <si>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</si>
  <si>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</si>
  <si>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</si>
  <si>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</si>
  <si>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</si>
  <si>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</si>
  <si>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</si>
  <si>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</si>
  <si>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</si>
  <si>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</si>
  <si>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</si>
  <si>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</si>
  <si>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</si>
  <si>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</si>
  <si>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</si>
  <si>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</si>
  <si>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</si>
  <si>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</si>
  <si>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</si>
  <si>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</si>
  <si>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</si>
  <si>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</si>
  <si>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</si>
  <si>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</si>
  <si>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</si>
  <si>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</si>
  <si>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</si>
  <si>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</si>
  <si>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</si>
  <si>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</si>
  <si>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</si>
  <si>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</si>
  <si>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</si>
  <si>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</si>
  <si>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</si>
  <si>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</si>
  <si>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</si>
  <si>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</si>
  <si>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</si>
  <si>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</si>
  <si>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</si>
  <si>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</si>
  <si>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</si>
  <si>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</si>
  <si>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</si>
  <si>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</si>
  <si>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</si>
  <si>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</si>
  <si>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</si>
  <si>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</si>
  <si>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</si>
  <si>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</si>
  <si>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</si>
  <si>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</si>
  <si>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</si>
  <si>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</si>
  <si>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</si>
  <si>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</si>
  <si>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</si>
  <si>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</si>
  <si>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</si>
  <si>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</si>
  <si>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</si>
  <si>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</si>
  <si>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</si>
  <si>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</si>
  <si>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</si>
  <si>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</si>
  <si>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</si>
  <si>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</si>
  <si>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</si>
  <si>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</si>
  <si>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</si>
  <si>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</si>
  <si>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</si>
  <si>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</si>
  <si>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</si>
  <si>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</si>
  <si>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</si>
  <si>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</si>
  <si>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</si>
  <si>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</si>
  <si>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</si>
  <si>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</si>
  <si>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</si>
  <si>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</si>
  <si>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</si>
  <si>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</si>
  <si>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</si>
  <si>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</si>
  <si>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</si>
  <si>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</si>
  <si>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</si>
  <si>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</si>
  <si>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</si>
  <si>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</si>
  <si>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</si>
  <si>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</si>
  <si>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</si>
  <si>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</si>
  <si>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</si>
  <si>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</si>
  <si>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</si>
  <si>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</si>
  <si>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</si>
  <si>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</si>
  <si>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</si>
  <si>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</si>
  <si>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</si>
  <si>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</si>
  <si>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</si>
  <si>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</si>
  <si>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</si>
  <si>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</si>
  <si>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</si>
  <si>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</si>
  <si>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</si>
  <si>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</si>
  <si>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</si>
  <si>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</si>
  <si>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</si>
  <si>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</si>
  <si>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</si>
  <si>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</si>
  <si>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</si>
  <si>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</si>
  <si>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</si>
  <si>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</si>
  <si>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</si>
  <si>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</si>
  <si>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</si>
  <si>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</si>
  <si>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</si>
  <si>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</si>
  <si>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</si>
  <si>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</si>
  <si>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</si>
  <si>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</si>
  <si>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</si>
  <si>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</si>
  <si>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</si>
  <si>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</si>
  <si>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</si>
  <si>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</si>
  <si>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</si>
  <si>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</si>
  <si>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</si>
  <si>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</si>
  <si>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</si>
  <si>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</si>
  <si>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</si>
  <si>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</si>
  <si>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</si>
  <si>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</si>
  <si>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</si>
  <si>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</si>
  <si>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</si>
  <si>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</si>
  <si>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</si>
  <si>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</si>
  <si>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</si>
  <si>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</si>
  <si>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</si>
  <si>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</si>
  <si>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</si>
  <si>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</si>
  <si>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</si>
  <si>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</si>
  <si>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</si>
  <si>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</si>
  <si>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</si>
  <si>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</si>
  <si>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</si>
  <si>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</si>
  <si>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</si>
  <si>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</si>
  <si>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</si>
  <si>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</si>
  <si>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</si>
  <si>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</si>
  <si>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</si>
  <si>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</si>
  <si>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</si>
  <si>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</si>
  <si>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</si>
  <si>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</si>
  <si>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</si>
  <si>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</si>
  <si>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</si>
  <si>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</si>
  <si>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</si>
  <si>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</si>
  <si>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</si>
  <si>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</si>
  <si>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</si>
  <si>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</si>
  <si>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</si>
  <si>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</si>
  <si>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</si>
  <si>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</si>
  <si>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</si>
  <si>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</si>
  <si>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</si>
  <si>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</si>
  <si>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</si>
  <si>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</si>
  <si>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</si>
  <si>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</si>
  <si>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</si>
  <si>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</si>
  <si>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</si>
  <si>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</si>
  <si>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</si>
  <si>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</si>
  <si>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</si>
  <si>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</si>
  <si>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</si>
  <si>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</si>
  <si>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</si>
  <si>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</si>
  <si>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</si>
  <si>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</si>
  <si>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</si>
  <si>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</si>
  <si>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</si>
  <si>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</si>
  <si>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</si>
  <si>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</si>
  <si>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</si>
  <si>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</si>
  <si>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</si>
  <si>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</si>
  <si>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</si>
  <si>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</si>
  <si>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</si>
  <si>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</si>
  <si>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</si>
  <si>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</si>
  <si>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</si>
  <si>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</si>
  <si>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</si>
  <si>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</si>
  <si>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</si>
  <si>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</si>
  <si>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</si>
  <si>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</si>
  <si>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</si>
  <si>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</si>
  <si>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</si>
  <si>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</si>
  <si>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</si>
  <si>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</si>
  <si>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</si>
  <si>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</si>
  <si>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</si>
  <si>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</si>
  <si>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</si>
  <si>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</si>
  <si>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</si>
  <si>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</si>
  <si>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</si>
  <si>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</si>
  <si>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</si>
  <si>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</si>
  <si>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</si>
  <si>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</si>
  <si>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</si>
  <si>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</si>
  <si>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</si>
  <si>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</si>
  <si>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</si>
  <si>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</si>
  <si>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</si>
  <si>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</si>
  <si>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</si>
  <si>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</si>
  <si>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</si>
  <si>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</si>
  <si>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</si>
  <si>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</si>
  <si>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</si>
  <si>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</si>
  <si>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</si>
  <si>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</si>
  <si>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</si>
  <si>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</si>
  <si>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</si>
  <si>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</si>
  <si>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</si>
  <si>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</si>
  <si>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</si>
  <si>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</si>
  <si>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</si>
  <si>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</si>
  <si>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</si>
  <si>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</si>
  <si>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</si>
  <si>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</si>
  <si>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</si>
  <si>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</si>
  <si>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</si>
  <si>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</si>
  <si>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</si>
  <si>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</si>
  <si>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</si>
  <si>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</si>
  <si>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</si>
  <si>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</si>
  <si>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</si>
  <si>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</si>
  <si>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</si>
  <si>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</si>
  <si>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</si>
  <si>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</si>
  <si>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</si>
  <si>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</si>
  <si>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</si>
  <si>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</si>
  <si>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</si>
  <si>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</si>
  <si>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</si>
  <si>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</si>
  <si>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</si>
  <si>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</si>
  <si>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</si>
  <si>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</si>
  <si>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</si>
  <si>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</si>
  <si>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</si>
  <si>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</si>
  <si>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</si>
  <si>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</si>
  <si>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</si>
  <si>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</si>
  <si>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</si>
  <si>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</si>
  <si>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</si>
  <si>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</si>
  <si>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</si>
  <si>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</si>
  <si>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</si>
  <si>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</si>
  <si>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</si>
  <si>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</si>
  <si>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</si>
  <si>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</si>
  <si>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</si>
  <si>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</si>
  <si>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</si>
  <si>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</si>
  <si>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</si>
  <si>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</si>
  <si>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</si>
  <si>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</si>
  <si>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</si>
  <si>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</si>
  <si>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</si>
  <si>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</si>
  <si>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</si>
  <si>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</si>
  <si>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</si>
  <si>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</si>
  <si>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</si>
  <si>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</si>
  <si>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</si>
  <si>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</si>
  <si>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</si>
  <si>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</si>
  <si>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</si>
  <si>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</si>
  <si>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</si>
  <si>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</si>
  <si>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</si>
  <si>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</si>
  <si>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</si>
  <si>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</si>
  <si>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</si>
  <si>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</si>
  <si>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</si>
  <si>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</si>
  <si>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</si>
  <si>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</si>
  <si>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</si>
  <si>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</si>
  <si>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</si>
  <si>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</si>
  <si>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</si>
  <si>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</si>
  <si>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</si>
  <si>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</si>
  <si>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</si>
  <si>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</si>
  <si>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</si>
  <si>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</si>
  <si>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</si>
  <si>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</si>
  <si>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</si>
  <si>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</si>
  <si>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</si>
  <si>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</si>
  <si>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</si>
  <si>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</si>
  <si>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</si>
  <si>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</si>
  <si>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</si>
  <si>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</si>
  <si>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</si>
  <si>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</si>
  <si>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</si>
  <si>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</si>
  <si>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</si>
  <si>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</si>
  <si>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</si>
  <si>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</si>
  <si>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</si>
  <si>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</si>
  <si>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</si>
  <si>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</si>
  <si>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</si>
  <si>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</si>
  <si>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</si>
  <si>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</si>
  <si>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</si>
  <si>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</si>
  <si>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</si>
  <si>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</si>
  <si>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</si>
  <si>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</si>
  <si>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</si>
  <si>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</si>
  <si>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</si>
  <si>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</si>
  <si>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</si>
  <si>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</si>
  <si>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</si>
  <si>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</si>
  <si>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</si>
  <si>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</si>
  <si>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</si>
  <si>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</si>
  <si>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</si>
  <si>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</si>
  <si>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</si>
  <si>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</si>
  <si>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</si>
  <si>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</si>
  <si>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</si>
  <si>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</si>
  <si>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</si>
  <si>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</si>
  <si>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</si>
  <si>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</si>
  <si>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</si>
  <si>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</si>
  <si>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</si>
  <si>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</si>
  <si>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</si>
  <si>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</si>
  <si>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</si>
  <si>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</si>
  <si>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</si>
  <si>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</si>
  <si>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</si>
  <si>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</si>
  <si>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</si>
  <si>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</si>
  <si>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</si>
  <si>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</si>
  <si>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</si>
  <si>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</si>
  <si>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</si>
  <si>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</si>
  <si>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</si>
  <si>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</si>
  <si>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</si>
  <si>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</si>
  <si>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</si>
  <si>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</si>
  <si>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</si>
  <si>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</si>
  <si>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</si>
  <si>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</si>
  <si>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</si>
  <si>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</si>
  <si>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</si>
  <si>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</si>
  <si>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</si>
  <si>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</si>
  <si>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</si>
  <si>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</si>
  <si>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</si>
  <si>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</si>
  <si>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</si>
  <si>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</si>
  <si>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</si>
  <si>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</si>
  <si>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</si>
  <si>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</si>
  <si>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</si>
  <si>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</si>
  <si>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</si>
  <si>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</si>
  <si>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</si>
  <si>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</si>
  <si>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</si>
  <si>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</si>
  <si>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</si>
  <si>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</si>
  <si>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</si>
  <si>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</si>
  <si>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</si>
  <si>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</si>
  <si>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</si>
  <si>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</si>
  <si>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</si>
  <si>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</si>
  <si>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</si>
  <si>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</si>
  <si>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</si>
  <si>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</si>
  <si>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</si>
  <si>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</si>
  <si>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</si>
  <si>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</si>
  <si>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</si>
  <si>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</si>
  <si>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</si>
  <si>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</si>
  <si>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</si>
  <si>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</si>
  <si>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</si>
  <si>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</si>
  <si>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</si>
  <si>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</si>
  <si>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</si>
  <si>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</si>
  <si>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</si>
  <si>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</si>
  <si>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</si>
  <si>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</si>
  <si>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</si>
  <si>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</si>
  <si>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</si>
  <si>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</si>
  <si>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</si>
  <si>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</si>
  <si>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</si>
  <si>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</si>
  <si>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</si>
  <si>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</si>
  <si>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</si>
  <si>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</si>
  <si>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</si>
  <si>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</si>
  <si>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</si>
  <si>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</si>
  <si>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</si>
  <si>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</si>
  <si>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</si>
  <si>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</si>
  <si>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</si>
  <si>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</si>
  <si>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</si>
  <si>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</si>
  <si>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</si>
  <si>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</si>
  <si>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</si>
  <si>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</si>
  <si>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</si>
  <si>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</si>
  <si>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</si>
  <si>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</si>
  <si>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</si>
  <si>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</si>
  <si>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</si>
  <si>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</si>
  <si>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</si>
  <si>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</si>
  <si>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</si>
  <si>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</si>
  <si>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</si>
  <si>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</si>
  <si>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</si>
  <si>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</si>
  <si>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</si>
  <si>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</si>
  <si>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</si>
  <si>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</si>
  <si>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</si>
  <si>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</si>
  <si>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</si>
  <si>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</si>
  <si>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</si>
  <si>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</si>
  <si>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</si>
  <si>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</si>
  <si>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</si>
  <si>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</si>
  <si>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</si>
  <si>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</si>
  <si>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</si>
  <si>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</si>
  <si>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</si>
  <si>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</si>
  <si>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</si>
  <si>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</si>
  <si>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</si>
  <si>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</si>
  <si>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</si>
  <si>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</si>
  <si>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</si>
  <si>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</si>
  <si>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</si>
  <si>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</si>
  <si>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</si>
  <si>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</si>
  <si>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</si>
  <si>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</si>
  <si>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</si>
  <si>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</si>
  <si>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</si>
  <si>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</si>
  <si>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</si>
  <si>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</si>
  <si>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</si>
  <si>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</si>
  <si>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</si>
  <si>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</si>
  <si>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</si>
  <si>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</si>
  <si>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</si>
  <si>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</si>
  <si>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</si>
  <si>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</si>
  <si>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</si>
  <si>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</si>
  <si>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</si>
  <si>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</si>
  <si>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</si>
  <si>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</si>
  <si>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</si>
  <si>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</si>
  <si>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</si>
  <si>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</si>
  <si>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</si>
  <si>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</si>
  <si>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</si>
  <si>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</si>
  <si>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</si>
  <si>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</si>
  <si>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</si>
  <si>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</si>
  <si>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</si>
  <si>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</si>
  <si>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</si>
  <si>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</si>
  <si>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</si>
  <si>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</si>
  <si>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</si>
  <si>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</si>
  <si>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</si>
  <si>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</si>
  <si>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</si>
  <si>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</si>
  <si>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</si>
  <si>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</si>
  <si>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</si>
  <si>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</si>
  <si>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</si>
  <si>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</si>
  <si>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</si>
  <si>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</si>
  <si>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</si>
  <si>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</si>
  <si>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</si>
  <si>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</si>
  <si>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</si>
  <si>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</si>
  <si>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</si>
  <si>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</si>
  <si>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</si>
  <si>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</si>
  <si>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</si>
  <si>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</si>
  <si>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</si>
  <si>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</si>
  <si>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</si>
  <si>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</si>
  <si>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</si>
  <si>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</si>
  <si>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</si>
  <si>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</si>
  <si>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</si>
  <si>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</si>
  <si>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</si>
  <si>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</si>
  <si>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</si>
  <si>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</si>
  <si>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</si>
  <si>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</si>
  <si>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</si>
  <si>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</si>
  <si>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</si>
  <si>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</si>
  <si>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</si>
  <si>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</si>
  <si>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</si>
  <si>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</si>
  <si>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</si>
  <si>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</si>
  <si>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</si>
  <si>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</si>
  <si>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</si>
  <si>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</si>
  <si>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</si>
  <si>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</si>
  <si>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</si>
  <si>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</si>
  <si>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</si>
  <si>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</si>
  <si>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</si>
  <si>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</si>
  <si>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</si>
  <si>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</si>
  <si>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</si>
  <si>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</si>
  <si>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</si>
  <si>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</si>
  <si>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</si>
  <si>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</si>
  <si>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</si>
  <si>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</si>
  <si>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</si>
  <si>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</si>
  <si>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</si>
  <si>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</si>
  <si>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</si>
  <si>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</si>
  <si>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</si>
  <si>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</si>
  <si>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</si>
  <si>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</si>
  <si>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</si>
  <si>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</si>
  <si>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</si>
  <si>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</si>
  <si>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</si>
  <si>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</si>
  <si>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</si>
  <si>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</si>
  <si>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</si>
  <si>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</si>
  <si>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</si>
  <si>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</si>
  <si>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</si>
  <si>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</si>
  <si>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</si>
  <si>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</si>
  <si>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</si>
  <si>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</si>
  <si>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</si>
  <si>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</si>
  <si>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</si>
  <si>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</si>
  <si>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</si>
  <si>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</si>
  <si>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</si>
  <si>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</si>
  <si>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</si>
  <si>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</si>
  <si>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</si>
  <si>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</si>
  <si>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</si>
  <si>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</si>
  <si>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</si>
  <si>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</si>
  <si>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</si>
  <si>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</si>
  <si>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</si>
  <si>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</si>
  <si>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</si>
  <si>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</si>
  <si>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</si>
  <si>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</si>
  <si>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</si>
  <si>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</si>
  <si>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</si>
  <si>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</si>
  <si>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</si>
  <si>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</si>
  <si>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</si>
  <si>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</si>
  <si>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</si>
  <si>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</si>
  <si>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</si>
  <si>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</si>
  <si>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</si>
  <si>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</si>
  <si>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</si>
  <si>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</si>
  <si>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</si>
  <si>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</si>
  <si>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</si>
  <si>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</si>
  <si>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</si>
  <si>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</si>
  <si>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</si>
  <si>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</si>
  <si>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</si>
  <si>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</si>
  <si>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</si>
  <si>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</si>
  <si>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</si>
  <si>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</si>
  <si>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</si>
  <si>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</si>
  <si>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</si>
  <si>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</si>
  <si>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</si>
  <si>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</si>
  <si>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</si>
  <si>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</si>
  <si>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</si>
  <si>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</si>
  <si>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</si>
  <si>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</si>
  <si>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</si>
  <si>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</si>
  <si>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</si>
  <si>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</si>
  <si>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</si>
  <si>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</si>
  <si>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</si>
  <si>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</si>
  <si>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</si>
  <si>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</si>
  <si>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</si>
  <si>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</si>
  <si>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</si>
  <si>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</si>
  <si>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</si>
  <si>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</si>
  <si>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</si>
  <si>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</si>
  <si>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</si>
  <si>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</si>
  <si>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</si>
  <si>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</si>
  <si>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</si>
  <si>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</si>
  <si>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</si>
  <si>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</si>
  <si>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</si>
  <si>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</si>
  <si>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</si>
  <si>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</si>
  <si>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</si>
  <si>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</si>
  <si>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</si>
  <si>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</si>
  <si>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</si>
  <si>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</si>
  <si>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</si>
  <si>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</si>
  <si>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</si>
  <si>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</si>
  <si>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</si>
  <si>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</si>
  <si>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</si>
  <si>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</si>
  <si>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</si>
  <si>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</si>
  <si>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</si>
  <si>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</si>
  <si>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</si>
  <si>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</si>
  <si>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</si>
  <si>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</si>
  <si>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</si>
  <si>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</si>
  <si>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</si>
  <si>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</si>
  <si>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</si>
  <si>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</si>
  <si>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</si>
  <si>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</si>
  <si>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</si>
  <si>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</si>
  <si>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</si>
  <si>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</si>
  <si>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</si>
  <si>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</si>
  <si>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</si>
  <si>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</si>
  <si>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</si>
  <si>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</si>
  <si>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</si>
  <si>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</si>
  <si>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</si>
  <si>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</si>
  <si>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</si>
  <si>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</si>
  <si>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</si>
  <si>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</si>
  <si>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</si>
  <si>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</si>
  <si>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</si>
  <si>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</si>
  <si>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</si>
  <si>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</si>
  <si>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</si>
  <si>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</si>
  <si>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</si>
  <si>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</si>
  <si>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</si>
  <si>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</si>
  <si>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</si>
  <si>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</si>
  <si>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</si>
  <si>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</si>
  <si>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</si>
  <si>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</si>
  <si>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</si>
  <si>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</si>
  <si>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</si>
  <si>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</si>
  <si>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</si>
  <si>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</si>
  <si>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</si>
  <si>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</si>
  <si>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</si>
  <si>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</si>
  <si>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</si>
  <si>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</si>
  <si>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</si>
  <si>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</si>
  <si>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</si>
  <si>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</si>
  <si>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</si>
  <si>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</si>
  <si>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</si>
  <si>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</si>
  <si>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</si>
  <si>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</si>
  <si>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</si>
  <si>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</si>
  <si>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</si>
  <si>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</si>
  <si>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</si>
  <si>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</si>
  <si>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</si>
  <si>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</si>
  <si>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</si>
  <si>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</si>
  <si>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</si>
  <si>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</si>
  <si>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</si>
  <si>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</si>
  <si>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</si>
  <si>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</si>
  <si>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</si>
  <si>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</si>
  <si>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</si>
  <si>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</si>
  <si>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</si>
  <si>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</si>
  <si>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</si>
  <si>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</si>
  <si>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</si>
  <si>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</si>
  <si>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</si>
  <si>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</si>
  <si>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</si>
  <si>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</si>
  <si>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</si>
  <si>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</si>
  <si>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</si>
  <si>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</si>
  <si>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</si>
  <si>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</si>
  <si>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</si>
  <si>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</si>
  <si>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</si>
  <si>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</si>
  <si>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</si>
  <si>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</si>
  <si>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</si>
  <si>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</si>
  <si>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</si>
  <si>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</si>
  <si>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</si>
  <si>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</si>
  <si>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</si>
  <si>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</si>
  <si>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</si>
  <si>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</si>
  <si>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</si>
  <si>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</si>
  <si>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</si>
  <si>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</si>
  <si>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</si>
  <si>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</si>
  <si>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</si>
  <si>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</si>
  <si>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</si>
  <si>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</si>
  <si>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</si>
  <si>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</si>
  <si>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</si>
  <si>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</si>
  <si>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</si>
  <si>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</si>
  <si>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</si>
  <si>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</si>
  <si>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</si>
  <si>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</si>
  <si>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</si>
  <si>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</si>
  <si>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</si>
  <si>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</si>
  <si>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</si>
  <si>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</si>
  <si>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</si>
  <si>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</si>
  <si>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</si>
  <si>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</si>
  <si>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</si>
  <si>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</si>
  <si>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</si>
  <si>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</si>
  <si>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</si>
  <si>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</si>
  <si>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</si>
  <si>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</si>
  <si>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</si>
  <si>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</si>
  <si>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</si>
  <si>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</si>
  <si>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</si>
  <si>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</si>
  <si>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</si>
  <si>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</si>
  <si>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</si>
  <si>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</si>
  <si>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</si>
  <si>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</si>
  <si>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</si>
  <si>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</si>
  <si>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</si>
  <si>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</si>
  <si>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</si>
  <si>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</si>
  <si>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</si>
  <si>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</si>
  <si>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</si>
  <si>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</si>
  <si>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</si>
  <si>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</si>
  <si>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</si>
  <si>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</si>
  <si>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</si>
  <si>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</si>
  <si>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</si>
  <si>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</si>
  <si>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</si>
  <si>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</si>
  <si>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</si>
  <si>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</si>
  <si>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</si>
  <si>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</si>
  <si>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</si>
  <si>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</si>
  <si>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</si>
  <si>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</si>
  <si>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</si>
  <si>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</si>
  <si>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</si>
  <si>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</si>
  <si>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</si>
  <si>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</si>
  <si>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</si>
  <si>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</si>
  <si>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</si>
  <si>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</si>
  <si>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</si>
  <si>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</si>
  <si>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</si>
  <si>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</si>
  <si>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</si>
  <si>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</si>
  <si>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</si>
  <si>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</si>
  <si>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</si>
  <si>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</si>
  <si>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</si>
  <si>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</si>
  <si>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</si>
  <si>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</si>
  <si>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</si>
  <si>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</si>
  <si>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</si>
  <si>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</si>
  <si>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</si>
  <si>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</si>
  <si>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</si>
  <si>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</si>
  <si>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</si>
  <si>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</si>
  <si>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</si>
  <si>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</si>
  <si>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</si>
  <si>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</si>
  <si>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</si>
  <si>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</si>
  <si>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</si>
  <si>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</si>
  <si>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</si>
  <si>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</si>
  <si>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</si>
  <si>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</si>
  <si>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</si>
  <si>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</si>
  <si>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</si>
  <si>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</si>
  <si>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</si>
  <si>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</si>
  <si>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</si>
  <si>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</si>
  <si>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</si>
  <si>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</si>
  <si>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</si>
  <si>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</si>
  <si>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</si>
  <si>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</si>
  <si>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</si>
  <si>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</si>
  <si>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</si>
  <si>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</si>
  <si>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</si>
  <si>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</si>
  <si>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</si>
  <si>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</si>
  <si>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</si>
  <si>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</si>
  <si>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</si>
  <si>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</si>
  <si>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</si>
  <si>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</si>
  <si>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</si>
  <si>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</si>
  <si>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</si>
  <si>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</si>
  <si>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</si>
  <si>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</si>
  <si>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</si>
  <si>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</si>
  <si>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</si>
  <si>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</si>
  <si>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</si>
  <si>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</si>
  <si>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</si>
  <si>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</si>
  <si>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</si>
  <si>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</si>
  <si>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</si>
  <si>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</si>
  <si>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</si>
  <si>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</si>
  <si>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</si>
  <si>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</si>
  <si>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</si>
  <si>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</si>
  <si>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</si>
  <si>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</si>
  <si>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</si>
  <si>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</si>
  <si>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</si>
  <si>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</si>
  <si>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</si>
  <si>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</si>
  <si>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</si>
  <si>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</si>
  <si>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</si>
  <si>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</si>
  <si>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</si>
  <si>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</si>
  <si>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</si>
  <si>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</si>
  <si>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</si>
  <si>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</si>
  <si>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</si>
  <si>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</si>
  <si>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</si>
  <si>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</si>
  <si>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</si>
  <si>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</si>
  <si>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</si>
  <si>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</si>
  <si>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</si>
  <si>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</si>
  <si>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</si>
  <si>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</si>
  <si>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</si>
  <si>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</si>
  <si>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</si>
  <si>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</si>
  <si>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</si>
  <si>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</si>
  <si>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</si>
  <si>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</si>
  <si>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</si>
  <si>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</si>
  <si>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</si>
  <si>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</si>
  <si>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</si>
  <si>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</si>
  <si>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</si>
  <si>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</si>
  <si>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</si>
  <si>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</si>
  <si>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</si>
  <si>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</si>
  <si>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</si>
  <si>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</si>
  <si>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</si>
  <si>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</si>
  <si>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</si>
  <si>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</si>
  <si>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</si>
  <si>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</si>
  <si>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</si>
  <si>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</si>
  <si>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</si>
  <si>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</si>
  <si>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</si>
  <si>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</si>
  <si>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</si>
  <si>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</si>
  <si>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</si>
  <si>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</si>
  <si>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</si>
  <si>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</si>
  <si>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</si>
  <si>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</si>
  <si>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</si>
  <si>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</si>
  <si>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</si>
  <si>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</si>
  <si>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</si>
  <si>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</si>
  <si>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</si>
  <si>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</si>
  <si>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</si>
  <si>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</si>
  <si>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</si>
  <si>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</si>
  <si>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</si>
  <si>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</si>
  <si>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</si>
  <si>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</si>
  <si>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</si>
  <si>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</si>
  <si>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</si>
  <si>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</si>
  <si>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</si>
  <si>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</si>
  <si>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</si>
  <si>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</si>
  <si>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</si>
  <si>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</si>
  <si>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</si>
  <si>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</si>
  <si>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</si>
  <si>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</si>
  <si>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</si>
  <si>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</si>
  <si>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</si>
  <si>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</si>
  <si>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</si>
  <si>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</si>
  <si>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</si>
  <si>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</si>
  <si>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</si>
  <si>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</si>
  <si>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</si>
  <si>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</si>
  <si>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</si>
  <si>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</si>
  <si>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</si>
  <si>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</si>
  <si>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</si>
  <si>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</si>
  <si>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</si>
  <si>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</si>
  <si>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</si>
  <si>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</si>
  <si>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</si>
  <si>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</si>
  <si>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</si>
  <si>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</si>
  <si>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</si>
  <si>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</si>
  <si>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</si>
  <si>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</si>
  <si>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</si>
  <si>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</si>
  <si>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</si>
  <si>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</si>
  <si>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</si>
  <si>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</si>
  <si>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</si>
  <si>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</si>
  <si>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</si>
  <si>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</si>
  <si>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</si>
  <si>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</si>
  <si>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</si>
  <si>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</si>
  <si>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</si>
  <si>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</si>
  <si>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</si>
  <si>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</si>
  <si>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</si>
  <si>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</si>
  <si>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</si>
  <si>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</si>
  <si>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</si>
  <si>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</si>
  <si>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</si>
  <si>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</si>
  <si>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</si>
  <si>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</si>
  <si>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</si>
  <si>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</si>
  <si>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</si>
  <si>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</si>
  <si>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</si>
  <si>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</si>
  <si>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</si>
  <si>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</si>
  <si>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</si>
  <si>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</si>
  <si>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</si>
  <si>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</si>
  <si>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</si>
  <si>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</si>
  <si>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</si>
  <si>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</si>
  <si>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</si>
  <si>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</si>
  <si>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</si>
  <si>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</si>
  <si>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</si>
  <si>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</si>
  <si>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</si>
  <si>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</si>
  <si>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</si>
  <si>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</si>
  <si>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</si>
  <si>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</si>
  <si>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</si>
  <si>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</si>
  <si>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</si>
  <si>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</si>
  <si>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</si>
  <si>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</si>
  <si>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</si>
  <si>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</si>
  <si>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</si>
  <si>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</si>
  <si>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</si>
  <si>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</si>
  <si>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</si>
  <si>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</si>
  <si>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</si>
  <si>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</si>
  <si>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</si>
  <si>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</si>
  <si>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</si>
  <si>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</si>
  <si>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</si>
  <si>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</si>
  <si>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</si>
  <si>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</si>
  <si>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</si>
  <si>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</si>
  <si>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</si>
  <si>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</si>
  <si>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</si>
  <si>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</si>
  <si>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</si>
  <si>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</si>
  <si>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</si>
  <si>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</si>
  <si>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</si>
  <si>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</si>
  <si>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</si>
  <si>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</si>
  <si>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</si>
  <si>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</si>
  <si>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</si>
  <si>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</si>
  <si>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</si>
  <si>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</si>
  <si>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</si>
  <si>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</si>
  <si>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</si>
  <si>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</si>
  <si>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</si>
  <si>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</si>
  <si>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</si>
  <si>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</si>
  <si>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</si>
  <si>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</si>
  <si>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</si>
  <si>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</si>
  <si>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</si>
  <si>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</si>
  <si>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</si>
  <si>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</si>
  <si>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</si>
  <si>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</si>
  <si>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</si>
  <si>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</si>
  <si>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</si>
  <si>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</si>
  <si>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</si>
  <si>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</si>
  <si>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</si>
  <si>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</si>
  <si>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</si>
  <si>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</si>
  <si>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</si>
  <si>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</si>
  <si>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</si>
  <si>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</si>
  <si>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</si>
  <si>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</si>
  <si>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</si>
  <si>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</si>
  <si>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</si>
  <si>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</si>
  <si>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</si>
  <si>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</si>
  <si>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</si>
  <si>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</si>
  <si>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</si>
  <si>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</si>
  <si>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</si>
  <si>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</si>
  <si>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</si>
  <si>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</si>
  <si>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</si>
  <si>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</si>
  <si>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</si>
  <si>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</si>
  <si>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</si>
  <si>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</si>
  <si>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</si>
  <si>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</si>
  <si>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</si>
  <si>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</si>
  <si>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</si>
  <si>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</si>
  <si>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</si>
  <si>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</si>
  <si>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</si>
  <si>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</si>
  <si>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</si>
  <si>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</si>
  <si>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</si>
  <si>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</si>
  <si>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</si>
  <si>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</si>
  <si>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</si>
  <si>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</si>
  <si>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</si>
  <si>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</si>
  <si>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</si>
  <si>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</si>
  <si>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</si>
  <si>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</si>
  <si>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</si>
  <si>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</si>
  <si>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</si>
  <si>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</si>
  <si>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</si>
  <si>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</si>
  <si>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</si>
  <si>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</si>
  <si>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</si>
  <si>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</si>
  <si>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</si>
  <si>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</si>
  <si>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</si>
  <si>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</si>
  <si>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</si>
  <si>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</si>
  <si>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</si>
  <si>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</si>
  <si>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</si>
  <si>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</si>
  <si>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</si>
  <si>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</si>
  <si>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</si>
  <si>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</si>
  <si>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</si>
  <si>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</si>
  <si>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</si>
  <si>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</si>
  <si>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</si>
  <si>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</si>
  <si>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</si>
  <si>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</si>
  <si>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</si>
  <si>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</si>
  <si>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</si>
  <si>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</si>
  <si>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</si>
  <si>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</si>
  <si>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</si>
  <si>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</si>
  <si>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</si>
  <si>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</si>
  <si>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</si>
  <si>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</si>
  <si>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</si>
  <si>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</si>
  <si>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</si>
  <si>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</si>
  <si>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</si>
  <si>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</si>
  <si>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</si>
  <si>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</si>
  <si>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</si>
  <si>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</si>
  <si>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</si>
  <si>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</si>
  <si>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</si>
  <si>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</si>
  <si>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</si>
  <si>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</si>
  <si>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</si>
  <si>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</si>
  <si>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</si>
  <si>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</si>
  <si>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</si>
  <si>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</si>
  <si>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</si>
  <si>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</si>
  <si>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</si>
  <si>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</si>
  <si>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</si>
  <si>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</si>
  <si>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</si>
  <si>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</si>
  <si>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</si>
  <si>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</si>
  <si>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</si>
  <si>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</si>
  <si>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</si>
  <si>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</si>
  <si>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</si>
  <si>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</si>
  <si>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</si>
  <si>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</si>
  <si>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</si>
  <si>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</si>
  <si>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</si>
  <si>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</si>
  <si>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</si>
  <si>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</si>
  <si>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</si>
  <si>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</si>
  <si>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</si>
  <si>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</si>
  <si>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</si>
  <si>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</si>
  <si>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</si>
  <si>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</si>
  <si>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</si>
  <si>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</si>
  <si>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</si>
  <si>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</si>
  <si>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</si>
  <si>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</si>
  <si>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</si>
  <si>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</si>
  <si>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</si>
  <si>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</si>
  <si>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</si>
  <si>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</si>
  <si>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</si>
  <si>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</si>
  <si>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</si>
  <si>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</si>
  <si>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</si>
  <si>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</si>
  <si>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</si>
  <si>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</si>
  <si>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</si>
  <si>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</si>
  <si>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</si>
  <si>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</si>
  <si>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</si>
  <si>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</si>
  <si>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</si>
  <si>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</si>
  <si>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</si>
  <si>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</si>
  <si>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</si>
  <si>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</si>
  <si>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</si>
  <si>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</si>
  <si>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</si>
  <si>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</si>
  <si>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</si>
  <si>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</si>
  <si>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</si>
  <si>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</si>
  <si>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</si>
  <si>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</si>
  <si>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</si>
  <si>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</si>
  <si>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</si>
  <si>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</si>
  <si>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</si>
  <si>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</si>
  <si>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</si>
  <si>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</si>
  <si>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</si>
  <si>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</si>
  <si>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</si>
  <si>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</si>
  <si>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</si>
  <si>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</si>
  <si>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</si>
  <si>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</si>
  <si>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</si>
  <si>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</si>
  <si>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</si>
  <si>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</si>
  <si>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</si>
  <si>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</si>
  <si>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</si>
  <si>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</si>
  <si>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</si>
  <si>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</si>
  <si>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</si>
  <si>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</si>
  <si>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</si>
  <si>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</si>
  <si>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</si>
  <si>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</si>
  <si>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</si>
  <si>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</si>
  <si>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</si>
  <si>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</si>
  <si>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</si>
  <si>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</si>
  <si>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</si>
  <si>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</si>
  <si>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</si>
  <si>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</si>
  <si>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</si>
  <si>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</si>
  <si>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</si>
  <si>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</si>
  <si>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</si>
  <si>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</si>
  <si>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</si>
  <si>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</si>
  <si>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</si>
  <si>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</si>
  <si>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</si>
  <si>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</si>
  <si>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</si>
  <si>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</si>
  <si>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</si>
  <si>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</si>
  <si>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</si>
  <si>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</si>
  <si>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</si>
  <si>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</si>
  <si>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</si>
  <si>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</si>
  <si>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</si>
  <si>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</si>
  <si>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</si>
  <si>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</si>
  <si>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</si>
  <si>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</si>
  <si>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</si>
  <si>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</si>
  <si>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</si>
  <si>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</si>
  <si>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</si>
  <si>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</si>
  <si>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</si>
  <si>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</si>
  <si>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</si>
  <si>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</si>
  <si>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</si>
  <si>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</si>
  <si>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</si>
  <si>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</si>
  <si>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</si>
  <si>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</si>
  <si>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</si>
  <si>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</si>
  <si>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</si>
  <si>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</si>
  <si>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</si>
  <si>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</si>
  <si>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</si>
  <si>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</si>
  <si>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</si>
  <si>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</si>
  <si>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</si>
  <si>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</si>
  <si>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</si>
  <si>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</si>
  <si>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</si>
  <si>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</si>
  <si>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</si>
  <si>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</si>
  <si>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</si>
  <si>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</si>
  <si>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</si>
  <si>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</si>
  <si>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</si>
  <si>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</si>
  <si>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</si>
  <si>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</si>
  <si>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</si>
  <si>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</si>
  <si>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</si>
  <si>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</si>
  <si>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</si>
  <si>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</si>
  <si>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</si>
  <si>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</si>
  <si>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</si>
  <si>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</si>
  <si>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</si>
  <si>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</si>
  <si>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</si>
  <si>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</si>
  <si>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</si>
  <si>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</si>
  <si>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</si>
  <si>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</si>
  <si>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</si>
  <si>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</si>
  <si>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</si>
  <si>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</si>
  <si>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</si>
  <si>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</si>
  <si>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</si>
  <si>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</si>
  <si>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</si>
  <si>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</si>
  <si>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</si>
  <si>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</si>
  <si>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</si>
  <si>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</si>
  <si>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</si>
  <si>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</si>
  <si>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</si>
  <si>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</si>
  <si>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</si>
  <si>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</si>
  <si>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</si>
  <si>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</si>
  <si>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</si>
  <si>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</si>
  <si>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</si>
  <si>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</si>
  <si>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</si>
  <si>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</si>
  <si>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</si>
  <si>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</si>
  <si>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</si>
  <si>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</si>
  <si>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</si>
  <si>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</si>
  <si>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</si>
  <si>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</si>
  <si>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</si>
  <si>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</si>
  <si>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</si>
  <si>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</si>
  <si>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</si>
  <si>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</si>
  <si>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</si>
  <si>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</si>
  <si>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</si>
  <si>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</si>
  <si>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</si>
  <si>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</si>
  <si>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</si>
  <si>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</si>
  <si>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</si>
  <si>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</si>
  <si>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</si>
  <si>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</si>
  <si>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</si>
  <si>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</si>
  <si>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</si>
  <si>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</si>
  <si>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</si>
  <si>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</si>
  <si>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</si>
  <si>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</si>
  <si>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</si>
  <si>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</si>
  <si>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</si>
  <si>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</si>
  <si>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</si>
  <si>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</si>
  <si>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</si>
  <si>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</si>
  <si>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</si>
  <si>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</si>
  <si>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</si>
  <si>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</si>
  <si>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</si>
  <si>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</si>
  <si>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</si>
  <si>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</si>
  <si>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</si>
  <si>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</si>
  <si>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</si>
  <si>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</si>
  <si>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</si>
  <si>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</si>
  <si>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</si>
  <si>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</si>
  <si>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</si>
  <si>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</si>
  <si>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</si>
  <si>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</si>
  <si>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</si>
  <si>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</si>
  <si>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</si>
  <si>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</si>
  <si>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</si>
  <si>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</si>
  <si>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</si>
  <si>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</si>
  <si>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</si>
  <si>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</si>
  <si>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</si>
  <si>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</si>
  <si>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</si>
  <si>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</si>
  <si>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</si>
  <si>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</si>
  <si>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</si>
  <si>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</si>
  <si>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</si>
  <si>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</si>
  <si>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</si>
  <si>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</si>
  <si>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</si>
  <si>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</si>
  <si>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</si>
  <si>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</si>
  <si>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</si>
  <si>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</si>
  <si>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</si>
  <si>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</si>
  <si>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</si>
  <si>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</si>
  <si>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</si>
  <si>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</si>
  <si>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</si>
  <si>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</si>
  <si>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</si>
  <si>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</si>
  <si>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</si>
  <si>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</si>
  <si>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</si>
  <si>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</si>
  <si>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</si>
  <si>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</si>
  <si>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</si>
  <si>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</si>
  <si>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</si>
  <si>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</si>
  <si>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</si>
  <si>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</si>
  <si>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</si>
  <si>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</si>
  <si>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</si>
  <si>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</si>
  <si>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</si>
  <si>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</si>
  <si>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</si>
  <si>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</si>
  <si>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</si>
  <si>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</si>
  <si>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</si>
  <si>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</si>
  <si>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</si>
  <si>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</si>
  <si>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</si>
  <si>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</si>
  <si>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</si>
  <si>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</si>
  <si>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</si>
  <si>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</si>
  <si>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</si>
  <si>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</si>
  <si>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</si>
  <si>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</si>
  <si>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</si>
  <si>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</si>
  <si>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</si>
  <si>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</si>
  <si>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</si>
  <si>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</si>
  <si>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</si>
  <si>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</si>
  <si>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</si>
  <si>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</si>
  <si>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</si>
  <si>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</si>
  <si>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</si>
  <si>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</si>
  <si>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</si>
  <si>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</si>
  <si>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</si>
  <si>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</si>
  <si>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</si>
  <si>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</si>
  <si>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</si>
  <si>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</si>
  <si>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</si>
  <si>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</si>
  <si>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</si>
  <si>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</si>
  <si>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</si>
  <si>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</si>
  <si>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</si>
  <si>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</si>
  <si>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</si>
  <si>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</si>
  <si>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</si>
  <si>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</si>
  <si>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</si>
  <si>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</si>
  <si>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</si>
  <si>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</si>
  <si>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</si>
  <si>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</si>
  <si>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</si>
  <si>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</si>
  <si>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</si>
  <si>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</si>
  <si>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</si>
  <si>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</si>
  <si>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</si>
  <si>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</si>
  <si>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</si>
  <si>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</si>
  <si>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</si>
  <si>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</si>
  <si>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</si>
  <si>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</si>
  <si>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</si>
  <si>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</si>
  <si>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</si>
  <si>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</si>
  <si>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</si>
  <si>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</si>
  <si>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</si>
  <si>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</si>
  <si>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</si>
  <si>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</si>
  <si>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</si>
  <si>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</si>
  <si>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</si>
  <si>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</si>
  <si>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</si>
  <si>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</si>
  <si>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</si>
  <si>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</si>
  <si>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</si>
  <si>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</si>
  <si>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</si>
  <si>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</si>
  <si>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</si>
  <si>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</si>
  <si>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</si>
  <si>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</si>
  <si>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</si>
  <si>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</si>
  <si>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</si>
  <si>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</si>
  <si>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</si>
  <si>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</si>
  <si>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</si>
  <si>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</si>
  <si>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</si>
  <si>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</si>
  <si>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</si>
  <si>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</si>
  <si>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</si>
  <si>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</si>
  <si>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</si>
  <si>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</si>
  <si>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</si>
  <si>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</si>
  <si>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</si>
  <si>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</si>
  <si>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</si>
  <si>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</si>
  <si>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</si>
  <si>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</si>
  <si>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</si>
  <si>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</si>
  <si>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</si>
  <si>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</si>
  <si>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</si>
  <si>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</si>
  <si>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</si>
  <si>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</si>
  <si>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</si>
  <si>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</si>
  <si>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</si>
  <si>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</si>
  <si>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</si>
  <si>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</si>
  <si>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</si>
  <si>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</si>
  <si>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</si>
  <si>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</si>
  <si>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</si>
  <si>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</si>
  <si>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</si>
  <si>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</si>
  <si>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</si>
  <si>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</si>
  <si>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</si>
  <si>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</si>
  <si>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</si>
  <si>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</si>
  <si>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</si>
  <si>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</si>
  <si>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</si>
  <si>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</si>
  <si>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</si>
  <si>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</si>
  <si>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</si>
  <si>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</si>
  <si>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</si>
  <si>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</si>
  <si>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</si>
  <si>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</si>
  <si>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</si>
  <si>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</si>
  <si>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</si>
  <si>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</si>
  <si>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</si>
  <si>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</si>
  <si>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</si>
  <si>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</si>
  <si>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</si>
  <si>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</si>
  <si>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</si>
  <si>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</si>
  <si>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</si>
  <si>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</si>
  <si>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</si>
  <si>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</si>
  <si>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</si>
  <si>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</si>
  <si>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</si>
  <si>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</si>
  <si>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</si>
  <si>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</si>
  <si>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</si>
  <si>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</si>
  <si>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</si>
  <si>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</si>
  <si>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</si>
  <si>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</si>
  <si>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</si>
  <si>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</si>
  <si>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</si>
  <si>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</si>
  <si>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</si>
  <si>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</si>
  <si>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</si>
  <si>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</si>
  <si>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</si>
  <si>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</si>
  <si>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</si>
  <si>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</si>
  <si>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</si>
  <si>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</si>
  <si>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</si>
  <si>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</si>
  <si>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</si>
  <si>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</si>
  <si>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</si>
  <si>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</si>
  <si>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</si>
  <si>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</si>
  <si>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</si>
  <si>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</si>
  <si>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</si>
  <si>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</si>
  <si>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</si>
  <si>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</si>
  <si>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</si>
  <si>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</si>
  <si>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</si>
  <si>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</si>
  <si>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</si>
  <si>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</si>
  <si>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</si>
  <si>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</si>
  <si>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</si>
  <si>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</si>
  <si>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</si>
  <si>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</si>
  <si>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</si>
  <si>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</si>
  <si>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</si>
  <si>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</si>
  <si>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</si>
  <si>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</si>
  <si>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</si>
  <si>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</si>
  <si>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</si>
  <si>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</si>
  <si>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</si>
  <si>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</si>
  <si>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</si>
  <si>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</si>
  <si>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</si>
  <si>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</si>
  <si>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</si>
  <si>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</si>
  <si>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</si>
  <si>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</si>
  <si>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</si>
  <si>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</si>
  <si>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</si>
  <si>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</si>
  <si>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</si>
  <si>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</si>
  <si>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</si>
  <si>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</si>
  <si>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</si>
  <si>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</si>
  <si>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</si>
  <si>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</si>
  <si>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</si>
  <si>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</si>
  <si>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</si>
  <si>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</si>
  <si>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</si>
  <si>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</si>
  <si>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</si>
  <si>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</si>
  <si>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</si>
  <si>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</si>
  <si>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</si>
  <si>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</si>
  <si>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</si>
  <si>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</si>
  <si>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</si>
  <si>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</si>
  <si>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</si>
  <si>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</si>
  <si>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</si>
  <si>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</si>
  <si>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</si>
  <si>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</si>
  <si>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</si>
  <si>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</si>
  <si>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</si>
  <si>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</si>
  <si>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</si>
  <si>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</si>
  <si>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</si>
  <si>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</si>
  <si>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</si>
  <si>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</si>
  <si>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</si>
  <si>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</si>
  <si>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</si>
  <si>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</si>
  <si>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</si>
  <si>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</si>
  <si>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</si>
  <si>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</si>
  <si>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</si>
  <si>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</si>
  <si>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</si>
  <si>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</si>
  <si>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</si>
  <si>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</si>
  <si>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</si>
  <si>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</si>
  <si>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</si>
  <si>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</si>
  <si>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</si>
  <si>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</si>
  <si>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</si>
  <si>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</si>
  <si>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</si>
  <si>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</si>
  <si>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</si>
  <si>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</si>
  <si>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</si>
  <si>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</si>
  <si>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</si>
  <si>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</si>
  <si>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</si>
  <si>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</si>
  <si>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</si>
  <si>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</si>
  <si>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</si>
  <si>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</si>
  <si>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</si>
  <si>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</si>
  <si>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</si>
  <si>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</si>
  <si>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</si>
  <si>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</si>
  <si>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</si>
  <si>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</si>
  <si>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</si>
  <si>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</si>
  <si>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</si>
  <si>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</si>
  <si>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</si>
  <si>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</si>
  <si>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</si>
  <si>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</si>
  <si>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</si>
  <si>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</si>
  <si>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</si>
  <si>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</si>
  <si>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</si>
  <si>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</si>
  <si>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</si>
  <si>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</si>
  <si>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</si>
  <si>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</si>
  <si>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</si>
  <si>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</si>
  <si>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</si>
  <si>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</si>
  <si>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</si>
  <si>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</si>
  <si>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</si>
  <si>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</si>
  <si>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</si>
  <si>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</si>
  <si>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</si>
  <si>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</si>
  <si>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</si>
  <si>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</si>
  <si>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</si>
  <si>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</si>
  <si>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</si>
  <si>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</si>
  <si>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</si>
  <si>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</si>
  <si>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</si>
  <si>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</si>
  <si>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</si>
  <si>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</si>
  <si>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</si>
  <si>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</si>
  <si>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</si>
  <si>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</si>
  <si>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</si>
  <si>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</si>
  <si>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</si>
  <si>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</si>
  <si>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</si>
  <si>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</si>
  <si>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</si>
  <si>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</si>
  <si>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</si>
  <si>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</si>
  <si>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</si>
  <si>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</si>
  <si>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</si>
  <si>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</si>
  <si>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</si>
  <si>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</si>
  <si>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</si>
  <si>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</si>
  <si>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</si>
  <si>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</si>
  <si>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</si>
  <si>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</si>
  <si>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</si>
  <si>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</si>
  <si>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</si>
  <si>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</si>
  <si>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</si>
  <si>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</si>
  <si>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</si>
  <si>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</si>
  <si>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</si>
  <si>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</si>
  <si>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</si>
  <si>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</si>
  <si>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</si>
  <si>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</si>
  <si>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</si>
  <si>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</si>
  <si>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</si>
  <si>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</si>
  <si>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</si>
  <si>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</si>
  <si>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</si>
  <si>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</si>
  <si>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</si>
  <si>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</si>
  <si>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</si>
  <si>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</si>
  <si>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</si>
  <si>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</si>
  <si>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</si>
  <si>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</si>
  <si>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</si>
  <si>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</si>
  <si>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</si>
  <si>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</si>
  <si>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</si>
  <si>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</si>
  <si>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</si>
  <si>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</si>
  <si>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</si>
  <si>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</si>
  <si>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</si>
  <si>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</si>
  <si>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</si>
  <si>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</si>
  <si>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</si>
  <si>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</si>
  <si>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</si>
  <si>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</si>
  <si>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</si>
  <si>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</si>
  <si>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</si>
  <si>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</si>
  <si>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</si>
  <si>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</si>
  <si>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</si>
  <si>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</si>
  <si>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</si>
  <si>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</si>
  <si>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</si>
  <si>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</si>
  <si>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</si>
  <si>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</si>
  <si>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</si>
  <si>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</si>
  <si>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</si>
  <si>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</si>
  <si>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</si>
  <si>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</si>
  <si>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</si>
  <si>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</si>
  <si>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</si>
  <si>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</si>
  <si>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</si>
  <si>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</si>
  <si>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</si>
  <si>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</si>
  <si>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</si>
  <si>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</si>
  <si>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</si>
  <si>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</si>
  <si>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</si>
  <si>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</si>
  <si>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</si>
  <si>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</si>
  <si>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</si>
  <si>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</si>
  <si>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</si>
  <si>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</si>
  <si>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</si>
  <si>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</si>
  <si>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</si>
  <si>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</si>
  <si>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</si>
  <si>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</si>
  <si>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</si>
  <si>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</si>
  <si>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</si>
  <si>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</si>
  <si>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</si>
  <si>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</si>
  <si>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</si>
  <si>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</si>
  <si>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</si>
  <si>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</si>
  <si>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</si>
  <si>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</si>
  <si>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</si>
  <si>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</si>
  <si>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</si>
  <si>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</si>
  <si>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</si>
  <si>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</si>
  <si>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</si>
  <si>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</si>
  <si>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</si>
  <si>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</si>
  <si>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</si>
  <si>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</si>
  <si>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</si>
  <si>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</si>
  <si>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</si>
  <si>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</si>
  <si>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</si>
  <si>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</si>
  <si>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</si>
  <si>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</si>
  <si>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</si>
  <si>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</si>
  <si>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</si>
  <si>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</si>
  <si>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</si>
  <si>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</si>
  <si>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</si>
  <si>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</si>
  <si>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</si>
  <si>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</si>
  <si>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</si>
  <si>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</si>
  <si>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</si>
  <si>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</si>
  <si>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</si>
  <si>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</si>
  <si>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</si>
  <si>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</si>
  <si>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</si>
  <si>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</si>
  <si>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</si>
  <si>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</si>
  <si>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</si>
  <si>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</si>
  <si>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</si>
  <si>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</si>
  <si>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</si>
  <si>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</si>
  <si>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</si>
  <si>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</si>
  <si>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</si>
  <si>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</si>
  <si>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</si>
  <si>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</si>
  <si>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</si>
  <si>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</si>
  <si>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</si>
  <si>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</si>
  <si>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</si>
  <si>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</si>
  <si>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</si>
  <si>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</si>
  <si>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</si>
  <si>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</si>
  <si>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</si>
  <si>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</si>
  <si>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</si>
  <si>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</si>
  <si>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</si>
  <si>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</si>
  <si>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</si>
  <si>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</si>
  <si>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</si>
  <si>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</si>
  <si>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</si>
  <si>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</si>
  <si>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</si>
  <si>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</si>
  <si>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</si>
  <si>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</si>
  <si>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</si>
  <si>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</si>
  <si>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</si>
  <si>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</si>
  <si>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</si>
  <si>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</si>
  <si>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</si>
  <si>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</si>
  <si>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</si>
  <si>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</si>
  <si>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</si>
  <si>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</si>
  <si>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</si>
  <si>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</si>
  <si>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</si>
  <si>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</si>
  <si>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</si>
  <si>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</si>
  <si>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</si>
  <si>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</si>
  <si>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</si>
  <si>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</si>
  <si>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</si>
  <si>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</si>
  <si>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</si>
  <si>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</si>
  <si>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</si>
  <si>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</si>
  <si>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</si>
  <si>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</si>
  <si>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</si>
  <si>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</si>
  <si>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</si>
  <si>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</si>
  <si>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</si>
  <si>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</si>
  <si>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</si>
  <si>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</si>
  <si>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</si>
  <si>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</si>
  <si>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</si>
  <si>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</si>
  <si>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</si>
  <si>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</si>
  <si>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</si>
  <si>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</si>
  <si>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</si>
  <si>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</si>
  <si>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</si>
  <si>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</si>
  <si>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</si>
  <si>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</si>
  <si>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</si>
  <si>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</si>
  <si>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</si>
  <si>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</si>
  <si>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</si>
  <si>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</si>
  <si>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</si>
  <si>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</si>
  <si>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</si>
  <si>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</si>
  <si>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</si>
  <si>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</si>
  <si>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</si>
  <si>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</si>
  <si>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</si>
  <si>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</si>
  <si>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</si>
  <si>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</si>
  <si>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</si>
  <si>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</si>
  <si>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</si>
  <si>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</si>
  <si>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</si>
  <si>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</si>
  <si>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</si>
  <si>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</si>
  <si>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</si>
  <si>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</si>
  <si>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</si>
  <si>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</si>
  <si>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</si>
  <si>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</si>
  <si>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</si>
  <si>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</si>
  <si>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</si>
  <si>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</si>
  <si>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</si>
  <si>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</si>
  <si>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</si>
  <si>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</si>
  <si>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</si>
  <si>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</si>
  <si>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</si>
  <si>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</si>
  <si>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</si>
  <si>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</si>
  <si>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</si>
  <si>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</si>
  <si>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</si>
  <si>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</si>
  <si>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</si>
  <si>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</si>
  <si>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</si>
  <si>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</si>
  <si>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</si>
  <si>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</si>
  <si>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</si>
  <si>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</si>
  <si>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</si>
  <si>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</si>
  <si>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</si>
  <si>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</si>
  <si>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</si>
  <si>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</si>
  <si>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</si>
  <si>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</si>
  <si>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</si>
  <si>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</si>
  <si>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</si>
  <si>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</si>
  <si>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</si>
  <si>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</si>
  <si>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</si>
  <si>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</si>
  <si>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</si>
  <si>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</si>
  <si>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</si>
  <si>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</si>
  <si>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</si>
  <si>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</si>
  <si>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</si>
  <si>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</si>
  <si>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</si>
  <si>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</si>
  <si>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</si>
  <si>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</si>
  <si>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</si>
  <si>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</si>
  <si>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</si>
  <si>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</si>
  <si>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</si>
  <si>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</si>
  <si>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</si>
  <si>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</si>
  <si>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</si>
  <si>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</si>
  <si>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</si>
  <si>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</si>
  <si>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</si>
  <si>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</si>
  <si>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</si>
  <si>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</si>
  <si>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</si>
  <si>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</si>
  <si>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</si>
  <si>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</si>
  <si>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</si>
  <si>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</si>
  <si>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</si>
  <si>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</si>
  <si>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</si>
  <si>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</si>
  <si>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</si>
  <si>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</si>
  <si>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</si>
  <si>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</si>
  <si>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</si>
  <si>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</si>
  <si>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</si>
  <si>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</si>
  <si>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</si>
  <si>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</si>
  <si>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</si>
  <si>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</si>
  <si>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</si>
  <si>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</si>
  <si>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</si>
  <si>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</si>
  <si>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</si>
  <si>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</si>
  <si>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</si>
  <si>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</si>
  <si>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</si>
  <si>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</si>
  <si>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</si>
  <si>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</si>
  <si>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</si>
  <si>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</si>
  <si>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</si>
  <si>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</si>
  <si>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</si>
  <si>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</si>
  <si>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</si>
  <si>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</si>
  <si>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</si>
  <si>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</si>
  <si>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</si>
  <si>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</si>
  <si>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</si>
  <si>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</si>
  <si>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</si>
  <si>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</si>
  <si>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</si>
  <si>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</si>
  <si>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</si>
  <si>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</si>
  <si>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</si>
  <si>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</si>
  <si>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</si>
  <si>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</si>
  <si>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</si>
  <si>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</si>
  <si>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</si>
  <si>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</si>
  <si>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</si>
  <si>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</si>
  <si>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</si>
  <si>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</si>
  <si>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</si>
  <si>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</si>
  <si>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</si>
  <si>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</si>
  <si>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</si>
  <si>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</si>
  <si>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</si>
  <si>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</si>
  <si>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</si>
  <si>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</si>
  <si>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</si>
  <si>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</si>
  <si>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</si>
  <si>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</si>
  <si>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</si>
  <si>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</si>
  <si>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</si>
  <si>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</si>
  <si>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</si>
  <si>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</si>
  <si>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</si>
  <si>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</si>
  <si>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</si>
  <si>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</si>
  <si>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</si>
  <si>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</si>
  <si>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</si>
  <si>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</si>
  <si>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</si>
  <si>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</si>
  <si>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</si>
  <si>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</si>
  <si>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</si>
  <si>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</si>
  <si>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</si>
  <si>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</si>
  <si>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</si>
  <si>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</si>
  <si>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</si>
  <si>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</si>
  <si>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</si>
  <si>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</si>
  <si>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</si>
  <si>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</si>
  <si>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</si>
  <si>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</si>
  <si>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</si>
  <si>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</si>
  <si>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</si>
  <si>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</si>
  <si>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</si>
  <si>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</si>
  <si>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</si>
  <si>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</si>
  <si>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</si>
  <si>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</si>
  <si>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</si>
  <si>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</si>
  <si>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</si>
  <si>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</si>
  <si>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</si>
  <si>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</si>
  <si>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</si>
  <si>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</si>
  <si>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</si>
  <si>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</si>
  <si>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</si>
  <si>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</si>
  <si>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</si>
  <si>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</si>
  <si>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</si>
  <si>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</si>
  <si>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</si>
  <si>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</si>
  <si>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</si>
  <si>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</si>
  <si>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</si>
  <si>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</si>
  <si>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</si>
  <si>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</si>
  <si>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</si>
  <si>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</si>
  <si>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</si>
  <si>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</si>
  <si>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</si>
  <si>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</si>
  <si>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</si>
  <si>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</si>
  <si>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</si>
  <si>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</si>
  <si>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</si>
  <si>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</si>
  <si>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</si>
  <si>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</si>
  <si>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</si>
  <si>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</si>
  <si>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</si>
  <si>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</si>
  <si>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</si>
  <si>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</si>
  <si>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</si>
  <si>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</si>
  <si>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</si>
  <si>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</si>
  <si>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</si>
  <si>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</si>
  <si>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</si>
  <si>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</si>
  <si>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</si>
  <si>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</si>
  <si>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</si>
  <si>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</si>
  <si>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</si>
  <si>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</si>
  <si>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</si>
  <si>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</si>
  <si>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</si>
  <si>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</si>
  <si>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</si>
  <si>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</si>
  <si>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</si>
  <si>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</si>
  <si>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</si>
  <si>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</si>
  <si>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</si>
  <si>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</si>
  <si>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</si>
  <si>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</si>
  <si>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</si>
  <si>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</si>
  <si>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</si>
  <si>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</si>
  <si>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</si>
  <si>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</si>
  <si>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</si>
  <si>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</si>
  <si>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</si>
  <si>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</si>
  <si>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</si>
  <si>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</si>
  <si>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</si>
  <si>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</si>
  <si>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</si>
  <si>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</si>
  <si>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</si>
  <si>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</si>
  <si>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</si>
  <si>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</si>
  <si>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</si>
  <si>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</si>
  <si>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</si>
  <si>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</si>
  <si>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</si>
  <si>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</si>
  <si>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</si>
  <si>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</si>
  <si>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</si>
  <si>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</si>
  <si>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</si>
  <si>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</si>
  <si>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</si>
  <si>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</si>
  <si>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</si>
  <si>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</si>
  <si>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</si>
  <si>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</si>
  <si>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</si>
  <si>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</si>
  <si>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</si>
  <si>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</si>
  <si>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</si>
  <si>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</si>
  <si>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</si>
  <si>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</si>
  <si>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</si>
  <si>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</si>
  <si>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</si>
  <si>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</si>
  <si>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</si>
  <si>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</si>
  <si>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</si>
  <si>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</si>
  <si>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</si>
  <si>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</si>
  <si>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</si>
  <si>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</si>
  <si>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</si>
  <si>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</si>
  <si>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</si>
  <si>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</si>
  <si>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</si>
  <si>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</si>
  <si>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</si>
  <si>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</si>
  <si>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</si>
  <si>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</si>
  <si>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</si>
  <si>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</si>
  <si>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</si>
  <si>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</si>
  <si>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</si>
  <si>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</si>
  <si>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</si>
  <si>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</si>
  <si>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</si>
  <si>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</si>
  <si>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</si>
  <si>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</si>
  <si>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</si>
  <si>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</si>
  <si>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</si>
  <si>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</si>
  <si>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</si>
  <si>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</si>
  <si>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</si>
  <si>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</si>
  <si>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</si>
  <si>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</si>
  <si>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</si>
  <si>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</si>
  <si>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</si>
  <si>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</si>
  <si>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</si>
  <si>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</si>
  <si>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</si>
  <si>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</si>
  <si>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</si>
  <si>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</si>
  <si>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</si>
  <si>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</si>
  <si>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</si>
  <si>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</si>
  <si>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</si>
  <si>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</si>
  <si>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</si>
  <si>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</si>
  <si>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</si>
  <si>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</si>
  <si>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</si>
  <si>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</si>
  <si>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</si>
  <si>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</si>
  <si>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</si>
  <si>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</si>
  <si>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</si>
  <si>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</si>
  <si>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</si>
  <si>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</si>
  <si>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</si>
  <si>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</si>
  <si>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</si>
  <si>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</si>
  <si>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</si>
  <si>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</si>
  <si>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</si>
  <si>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</si>
  <si>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</si>
  <si>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</si>
  <si>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</si>
  <si>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</si>
  <si>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</si>
  <si>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</si>
  <si>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</si>
  <si>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</si>
  <si>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</si>
  <si>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</si>
  <si>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</si>
  <si>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</si>
  <si>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</si>
  <si>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</si>
  <si>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</si>
  <si>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</si>
  <si>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</si>
  <si>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</si>
  <si>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</si>
  <si>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</si>
  <si>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</si>
  <si>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</si>
  <si>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</si>
  <si>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</si>
  <si>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</si>
  <si>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</si>
  <si>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</si>
  <si>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</si>
  <si>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</si>
  <si>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</si>
  <si>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</si>
  <si>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</si>
  <si>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</si>
  <si>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</si>
  <si>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</si>
  <si>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</si>
  <si>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</si>
  <si>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</si>
  <si>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</si>
  <si>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</si>
  <si>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</si>
  <si>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</si>
  <si>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</si>
  <si>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</si>
  <si>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</si>
  <si>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</si>
  <si>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</si>
  <si>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</si>
  <si>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</si>
  <si>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</si>
  <si>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</si>
  <si>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</si>
  <si>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</si>
  <si>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</si>
  <si>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</si>
  <si>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</si>
  <si>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</si>
  <si>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</si>
  <si>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</si>
  <si>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</si>
  <si>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</si>
  <si>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</si>
  <si>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</si>
  <si>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</si>
  <si>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</si>
  <si>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</si>
  <si>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</si>
  <si>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</si>
  <si>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</si>
  <si>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</si>
  <si>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</si>
  <si>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</si>
  <si>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</si>
  <si>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</si>
  <si>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</si>
  <si>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</si>
  <si>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</si>
  <si>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</si>
  <si>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</si>
  <si>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</si>
  <si>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</si>
  <si>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</si>
  <si>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</si>
  <si>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</si>
  <si>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</si>
  <si>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</si>
  <si>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</si>
  <si>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</si>
  <si>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</si>
  <si>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</si>
  <si>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</si>
  <si>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</si>
  <si>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</si>
  <si>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</si>
  <si>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</si>
  <si>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</si>
  <si>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</si>
  <si>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</si>
  <si>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</si>
  <si>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</si>
  <si>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</si>
  <si>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</si>
  <si>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</si>
  <si>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</si>
  <si>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</si>
  <si>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</si>
  <si>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</si>
  <si>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</si>
  <si>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</si>
  <si>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</si>
  <si>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</si>
  <si>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</si>
  <si>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</si>
  <si>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</si>
  <si>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</si>
  <si>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</si>
  <si>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</si>
  <si>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</si>
  <si>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</si>
  <si>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</si>
  <si>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</si>
  <si>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</si>
  <si>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</si>
  <si>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</si>
  <si>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</si>
  <si>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</si>
  <si>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</si>
  <si>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</si>
  <si>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</si>
  <si>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</si>
  <si>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</si>
  <si>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</si>
  <si>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</si>
  <si>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</si>
  <si>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</si>
  <si>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</si>
  <si>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</si>
  <si>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</si>
  <si>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</si>
  <si>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</si>
  <si>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</si>
  <si>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</si>
  <si>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</si>
  <si>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</si>
  <si>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</si>
  <si>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</si>
  <si>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</si>
  <si>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</si>
  <si>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</si>
  <si>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</si>
  <si>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</si>
  <si>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</si>
  <si>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</si>
  <si>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</si>
  <si>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</si>
  <si>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</si>
  <si>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</si>
  <si>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</si>
  <si>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</si>
  <si>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</si>
  <si>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</si>
  <si>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</si>
  <si>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</si>
  <si>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</si>
  <si>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</si>
  <si>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</si>
  <si>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</si>
  <si>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</si>
  <si>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</si>
  <si>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</si>
  <si>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</si>
  <si>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</si>
  <si>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</si>
  <si>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</si>
  <si>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</si>
  <si>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</si>
  <si>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</si>
  <si>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</si>
  <si>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</si>
  <si>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</si>
  <si>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</si>
  <si>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</si>
  <si>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</si>
  <si>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</si>
  <si>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</si>
  <si>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</si>
  <si>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</si>
  <si>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</si>
  <si>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</si>
  <si>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</si>
  <si>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</si>
  <si>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</si>
  <si>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</si>
  <si>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</si>
  <si>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</si>
  <si>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</si>
  <si>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</si>
  <si>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</si>
  <si>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</si>
  <si>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</si>
  <si>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</si>
  <si>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</si>
  <si>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</si>
  <si>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</si>
  <si>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</si>
  <si>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</si>
  <si>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</si>
  <si>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</si>
  <si>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</si>
  <si>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</si>
  <si>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</si>
  <si>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</si>
  <si>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</si>
  <si>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</si>
  <si>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</si>
  <si>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</si>
  <si>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</si>
  <si>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</si>
  <si>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</si>
  <si>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</si>
  <si>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</si>
  <si>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</si>
  <si>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</si>
  <si>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</si>
  <si>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</si>
  <si>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</si>
  <si>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</si>
  <si>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</si>
  <si>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</si>
  <si>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</si>
  <si>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</si>
  <si>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</si>
  <si>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</si>
  <si>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</si>
  <si>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</si>
  <si>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</si>
  <si>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</si>
  <si>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</si>
  <si>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</si>
  <si>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</si>
  <si>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</si>
  <si>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</si>
  <si>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</si>
  <si>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</si>
  <si>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</si>
  <si>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</si>
  <si>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</si>
  <si>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</si>
  <si>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</si>
  <si>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</si>
  <si>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</si>
  <si>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</si>
  <si>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</si>
  <si>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</si>
  <si>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</si>
  <si>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</si>
  <si>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</si>
  <si>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</si>
  <si>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</si>
  <si>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</si>
  <si>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</si>
  <si>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</si>
  <si>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</si>
  <si>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</si>
  <si>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</si>
  <si>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</si>
  <si>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</si>
  <si>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</si>
  <si>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</si>
  <si>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</si>
  <si>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</si>
  <si>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</si>
  <si>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</si>
  <si>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</si>
  <si>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</si>
  <si>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</si>
  <si>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</si>
  <si>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</si>
  <si>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</si>
  <si>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</si>
  <si>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</si>
  <si>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</si>
  <si>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</si>
  <si>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</si>
  <si>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</si>
  <si>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</si>
  <si>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</si>
  <si>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</si>
  <si>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</si>
  <si>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</si>
  <si>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</si>
  <si>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</si>
  <si>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</si>
  <si>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</si>
  <si>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</si>
  <si>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</si>
  <si>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</si>
  <si>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</si>
  <si>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</si>
  <si>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</si>
  <si>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</si>
  <si>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</si>
  <si>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</si>
  <si>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</si>
  <si>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</si>
  <si>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</si>
  <si>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</si>
  <si>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</si>
  <si>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</si>
  <si>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</si>
  <si>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</si>
  <si>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</si>
  <si>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</si>
  <si>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</si>
  <si>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</si>
  <si>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</si>
  <si>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</si>
  <si>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</si>
  <si>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</si>
  <si>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</si>
  <si>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</si>
  <si>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</si>
  <si>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</si>
  <si>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</si>
  <si>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</si>
  <si>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</si>
  <si>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</si>
  <si>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</si>
  <si>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</si>
  <si>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</si>
  <si>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</si>
  <si>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</si>
  <si>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</si>
  <si>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</si>
  <si>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</si>
  <si>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</si>
  <si>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</si>
  <si>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</si>
  <si>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</si>
  <si>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</si>
  <si>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</si>
  <si>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</si>
  <si>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</si>
  <si>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</si>
  <si>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</si>
  <si>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</si>
  <si>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</si>
  <si>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</si>
  <si>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</si>
  <si>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</si>
  <si>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</si>
  <si>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</si>
  <si>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</si>
  <si>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</si>
  <si>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</si>
  <si>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</si>
  <si>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</si>
  <si>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</si>
  <si>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</si>
  <si>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</si>
  <si>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</si>
  <si>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</si>
  <si>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</si>
  <si>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</si>
  <si>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</si>
  <si>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</si>
  <si>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</si>
  <si>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</si>
  <si>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</si>
  <si>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</si>
  <si>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</si>
  <si>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</si>
  <si>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</si>
  <si>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</si>
  <si>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</si>
  <si>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</si>
  <si>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</si>
  <si>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</si>
  <si>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</si>
  <si>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</si>
  <si>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</si>
  <si>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</si>
  <si>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</si>
  <si>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</si>
  <si>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</si>
  <si>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</si>
  <si>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</si>
  <si>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</si>
  <si>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</si>
  <si>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</si>
  <si>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</si>
  <si>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</si>
  <si>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</si>
  <si>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</si>
  <si>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</si>
  <si>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</si>
  <si>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</si>
  <si>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</si>
  <si>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</si>
  <si>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</si>
  <si>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</si>
  <si>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</si>
  <si>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</si>
  <si>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</si>
  <si>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</si>
  <si>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</si>
  <si>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</si>
  <si>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</si>
  <si>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</si>
  <si>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</si>
  <si>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</si>
  <si>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</si>
  <si>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</si>
  <si>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</si>
  <si>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</si>
  <si>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</si>
  <si>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</si>
  <si>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</si>
  <si>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</si>
  <si>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</si>
  <si>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</si>
  <si>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</si>
  <si>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</si>
  <si>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</si>
  <si>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</si>
  <si>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</si>
  <si>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</si>
  <si>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</si>
  <si>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</si>
  <si>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</si>
  <si>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</si>
  <si>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</si>
  <si>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</si>
  <si>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</si>
  <si>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</si>
  <si>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</si>
  <si>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</si>
  <si>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</si>
  <si>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</si>
  <si>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</si>
  <si>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</si>
  <si>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</si>
  <si>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</si>
  <si>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</si>
  <si>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</si>
  <si>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</si>
  <si>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</si>
  <si>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</si>
  <si>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</si>
  <si>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</si>
  <si>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</si>
  <si>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</si>
  <si>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</si>
  <si>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</si>
  <si>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</si>
  <si>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</si>
  <si>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</si>
  <si>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</si>
  <si>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</si>
  <si>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</si>
  <si>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</si>
  <si>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</si>
  <si>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</si>
  <si>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</si>
  <si>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</si>
  <si>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</si>
  <si>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</si>
  <si>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</si>
  <si>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</si>
  <si>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</si>
  <si>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</si>
  <si>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</si>
  <si>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</si>
  <si>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</si>
  <si>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</si>
  <si>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</si>
  <si>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</si>
  <si>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</si>
  <si>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</si>
  <si>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</si>
  <si>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</si>
  <si>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</si>
  <si>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</si>
  <si>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</si>
  <si>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</si>
  <si>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</si>
  <si>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</si>
  <si>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</si>
  <si>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</si>
  <si>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</si>
  <si>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</si>
  <si>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</si>
  <si>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</si>
  <si>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</si>
  <si>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</si>
  <si>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</si>
  <si>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</si>
  <si>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</si>
  <si>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</si>
  <si>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</si>
  <si>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</si>
  <si>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</si>
  <si>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</si>
  <si>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</si>
  <si>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</si>
  <si>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</si>
  <si>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</si>
  <si>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</si>
  <si>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</si>
  <si>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</si>
  <si>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</si>
  <si>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</si>
  <si>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</si>
  <si>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</si>
  <si>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</si>
  <si>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</si>
  <si>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</si>
  <si>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</si>
  <si>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</si>
  <si>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</si>
  <si>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</si>
  <si>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</si>
  <si>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</si>
  <si>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</si>
  <si>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</si>
  <si>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</si>
  <si>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</si>
  <si>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</si>
  <si>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</si>
  <si>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</si>
  <si>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</si>
  <si>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</si>
  <si>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</si>
  <si>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</si>
  <si>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</si>
  <si>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</si>
  <si>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</si>
  <si>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</si>
  <si>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</si>
  <si>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</si>
  <si>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</si>
  <si>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</si>
  <si>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</si>
  <si>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</si>
  <si>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</si>
  <si>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</si>
  <si>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</si>
  <si>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</si>
  <si>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</si>
  <si>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</si>
  <si>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</si>
  <si>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</si>
  <si>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</si>
  <si>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</si>
  <si>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</si>
  <si>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</si>
  <si>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</si>
  <si>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</si>
  <si>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</si>
  <si>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</si>
  <si>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</si>
  <si>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</si>
  <si>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</si>
  <si>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</si>
  <si>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</si>
  <si>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</si>
  <si>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</si>
  <si>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</si>
  <si>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</si>
  <si>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</si>
  <si>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</si>
  <si>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</si>
  <si>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</si>
  <si>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</si>
  <si>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</si>
  <si>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</si>
  <si>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</si>
  <si>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</si>
  <si>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</si>
  <si>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</si>
  <si>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</si>
  <si>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</si>
  <si>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</si>
  <si>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</si>
  <si>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</si>
  <si>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</si>
  <si>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</si>
  <si>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</si>
  <si>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</si>
  <si>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</si>
  <si>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</si>
  <si>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</si>
  <si>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</si>
  <si>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</si>
  <si>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</si>
  <si>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</si>
  <si>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</si>
  <si>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</si>
  <si>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</si>
  <si>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</si>
  <si>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</si>
  <si>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</si>
  <si>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</si>
  <si>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</si>
  <si>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</si>
  <si>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</si>
  <si>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</si>
  <si>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</si>
  <si>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</si>
  <si>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</si>
  <si>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</si>
  <si>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</si>
  <si>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</si>
  <si>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</si>
  <si>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</si>
  <si>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</si>
  <si>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</si>
  <si>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</si>
  <si>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</si>
  <si>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</si>
  <si>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</si>
  <si>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</si>
  <si>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</si>
  <si>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</si>
  <si>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</si>
  <si>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</si>
  <si>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</si>
  <si>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</si>
  <si>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</si>
  <si>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</si>
  <si>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</si>
  <si>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</si>
  <si>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</si>
  <si>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</si>
  <si>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</si>
  <si>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</si>
  <si>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</si>
  <si>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</si>
  <si>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</si>
  <si>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</si>
  <si>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</si>
  <si>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</si>
  <si>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</si>
  <si>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</si>
  <si>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</si>
  <si>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</si>
  <si>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</si>
  <si>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</si>
  <si>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</si>
  <si>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</si>
  <si>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</si>
  <si>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</si>
  <si>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</si>
  <si>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</si>
  <si>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</si>
  <si>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</si>
  <si>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</si>
  <si>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</si>
  <si>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</si>
  <si>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</si>
  <si>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</si>
  <si>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</si>
  <si>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</si>
  <si>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</si>
  <si>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</si>
  <si>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</si>
  <si>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</si>
  <si>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</si>
  <si>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</si>
  <si>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</si>
  <si>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</si>
  <si>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</si>
  <si>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</si>
  <si>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</si>
  <si>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</si>
  <si>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</si>
  <si>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</si>
  <si>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</si>
  <si>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</si>
  <si>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</si>
  <si>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</si>
  <si>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</si>
  <si>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</si>
  <si>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</si>
  <si>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</si>
  <si>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</si>
  <si>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</si>
  <si>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</si>
  <si>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</si>
  <si>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</si>
  <si>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</si>
  <si>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</si>
  <si>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</si>
  <si>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</si>
  <si>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</si>
  <si>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</si>
  <si>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</si>
  <si>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</si>
  <si>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</si>
  <si>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</si>
  <si>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</si>
  <si>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</si>
  <si>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</si>
  <si>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</si>
  <si>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</si>
  <si>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</si>
  <si>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</si>
  <si>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</si>
  <si>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</si>
  <si>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</si>
  <si>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</si>
  <si>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</si>
  <si>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</si>
  <si>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</si>
  <si>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</si>
  <si>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</si>
  <si>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</si>
  <si>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</si>
  <si>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</si>
  <si>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</si>
  <si>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</si>
  <si>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</si>
  <si>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</si>
  <si>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</si>
  <si>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</si>
  <si>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</si>
  <si>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</si>
  <si>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</si>
  <si>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</si>
  <si>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</si>
  <si>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</si>
  <si>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</si>
  <si>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</si>
  <si>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</si>
  <si>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</si>
  <si>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</si>
  <si>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</si>
  <si>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</si>
  <si>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</si>
  <si>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</si>
  <si>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</si>
  <si>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</si>
  <si>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</si>
  <si>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</si>
  <si>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</si>
  <si>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</si>
  <si>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</si>
  <si>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</si>
  <si>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</si>
  <si>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</si>
  <si>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</si>
  <si>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</si>
  <si>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</si>
  <si>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</si>
  <si>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</si>
  <si>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</si>
  <si>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</si>
  <si>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</si>
  <si>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</si>
  <si>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</si>
  <si>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</si>
  <si>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</si>
  <si>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</si>
  <si>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</si>
  <si>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</si>
  <si>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</si>
  <si>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</si>
  <si>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</si>
  <si>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</si>
  <si>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</si>
  <si>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</si>
  <si>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</si>
  <si>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</si>
  <si>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</si>
  <si>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</si>
  <si>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</si>
  <si>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</si>
  <si>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</si>
  <si>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</si>
  <si>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</si>
  <si>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</si>
  <si>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</si>
  <si>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</si>
  <si>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</si>
  <si>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</si>
  <si>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</si>
  <si>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</si>
  <si>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</si>
  <si>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</si>
  <si>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</si>
  <si>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</si>
  <si>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</si>
  <si>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</si>
  <si>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</si>
  <si>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</si>
  <si>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</si>
  <si>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</si>
  <si>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</si>
  <si>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</si>
  <si>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</si>
  <si>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</si>
  <si>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</si>
  <si>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</si>
  <si>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</si>
  <si>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</si>
  <si>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</si>
  <si>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</si>
  <si>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</si>
  <si>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</si>
  <si>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</si>
  <si>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</si>
  <si>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</si>
  <si>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</si>
  <si>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</si>
  <si>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</si>
  <si>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</si>
  <si>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</si>
  <si>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</si>
  <si>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</si>
  <si>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</si>
  <si>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</si>
  <si>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</si>
  <si>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</si>
  <si>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</si>
  <si>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</si>
  <si>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</si>
  <si>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</si>
  <si>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</si>
  <si>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</si>
  <si>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</si>
  <si>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</si>
  <si>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</si>
  <si>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</si>
  <si>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</si>
  <si>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</si>
  <si>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</si>
  <si>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</si>
  <si>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</si>
  <si>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</si>
  <si>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</si>
  <si>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</si>
  <si>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</si>
  <si>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</si>
  <si>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</si>
  <si>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</si>
  <si>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</si>
  <si>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</si>
  <si>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</si>
  <si>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</si>
  <si>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</si>
  <si>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</si>
  <si>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</si>
  <si>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</si>
  <si>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</si>
  <si>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</si>
  <si>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</si>
  <si>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</si>
  <si>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</si>
  <si>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</si>
  <si>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</si>
  <si>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</si>
  <si>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</si>
  <si>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</si>
  <si>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</si>
  <si>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</si>
  <si>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</si>
  <si>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</si>
  <si>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</si>
  <si>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</si>
  <si>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</si>
  <si>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</si>
  <si>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</si>
  <si>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</si>
  <si>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</si>
  <si>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</si>
  <si>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</si>
  <si>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</si>
  <si>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</si>
  <si>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</si>
  <si>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</si>
  <si>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</si>
  <si>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</si>
  <si>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</si>
  <si>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</si>
  <si>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</si>
  <si>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</si>
  <si>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</si>
  <si>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</si>
  <si>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</si>
  <si>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</si>
  <si>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</si>
  <si>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</si>
  <si>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</si>
  <si>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</si>
  <si>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</si>
  <si>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</si>
  <si>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</si>
  <si>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</si>
  <si>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</si>
  <si>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</si>
  <si>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</si>
  <si>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</si>
  <si>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</si>
  <si>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</si>
  <si>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</si>
  <si>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</si>
  <si>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</si>
  <si>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</si>
  <si>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</si>
  <si>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</si>
  <si>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</si>
  <si>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</si>
  <si>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</si>
  <si>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</si>
  <si>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</si>
  <si>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</si>
  <si>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</si>
  <si>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</si>
  <si>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</si>
  <si>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</si>
  <si>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</si>
  <si>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</si>
  <si>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</si>
  <si>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</si>
  <si>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</si>
  <si>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</si>
  <si>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</si>
  <si>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</si>
  <si>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</si>
  <si>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</si>
  <si>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</si>
  <si>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</si>
  <si>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</si>
  <si>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</si>
  <si>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</si>
  <si>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</si>
  <si>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</si>
  <si>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</si>
  <si>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</si>
  <si>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</si>
  <si>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</si>
  <si>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</si>
  <si>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</si>
  <si>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</si>
  <si>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</si>
  <si>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</si>
  <si>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</si>
  <si>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</si>
  <si>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</si>
  <si>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</si>
  <si>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</si>
  <si>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</si>
  <si>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</si>
  <si>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</si>
  <si>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</si>
  <si>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</si>
  <si>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</si>
  <si>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</si>
  <si>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</si>
  <si>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</si>
  <si>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</si>
  <si>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</si>
  <si>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</si>
  <si>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</si>
  <si>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</si>
  <si>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</si>
  <si>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</si>
  <si>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</si>
  <si>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</si>
  <si>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</si>
  <si>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</si>
  <si>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</si>
  <si>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</si>
  <si>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</si>
  <si>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</si>
  <si>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</si>
  <si>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</si>
  <si>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</si>
  <si>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</si>
  <si>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</si>
  <si>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</si>
  <si>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</si>
  <si>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</si>
  <si>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</si>
  <si>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</si>
  <si>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</si>
  <si>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</si>
  <si>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</si>
  <si>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</si>
  <si>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</si>
  <si>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</si>
  <si>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</si>
  <si>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</si>
  <si>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</si>
  <si>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</si>
  <si>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</si>
  <si>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</si>
  <si>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</si>
  <si>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</si>
  <si>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</si>
  <si>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</si>
  <si>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</si>
  <si>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</si>
  <si>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</si>
  <si>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</si>
  <si>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</si>
  <si>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</si>
  <si>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</si>
  <si>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</si>
  <si>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</si>
  <si>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</si>
  <si>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</si>
  <si>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</si>
  <si>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</si>
  <si>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</si>
  <si>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</si>
  <si>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</si>
  <si>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</si>
  <si>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</si>
  <si>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</si>
  <si>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</si>
  <si>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</si>
  <si>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</si>
  <si>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</si>
  <si>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</si>
  <si>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</si>
  <si>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</si>
  <si>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</si>
  <si>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</si>
  <si>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</si>
  <si>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</si>
  <si>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</si>
  <si>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</si>
  <si>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</si>
  <si>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</si>
  <si>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</si>
  <si>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</si>
  <si>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</si>
  <si>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</si>
  <si>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</si>
  <si>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</si>
  <si>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</si>
  <si>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</si>
  <si>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</si>
  <si>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</si>
  <si>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</si>
  <si>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</si>
  <si>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</si>
  <si>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</si>
  <si>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</si>
  <si>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</si>
  <si>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</si>
  <si>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</si>
  <si>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</si>
  <si>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</si>
  <si>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</si>
  <si>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</si>
  <si>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</si>
  <si>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</si>
  <si>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</si>
  <si>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</si>
  <si>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</si>
  <si>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</si>
  <si>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</si>
  <si>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</si>
  <si>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</si>
  <si>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</si>
  <si>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</si>
  <si>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</si>
  <si>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</si>
  <si>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</si>
  <si>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</si>
  <si>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</si>
  <si>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</si>
  <si>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</si>
  <si>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</si>
  <si>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</si>
  <si>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</si>
  <si>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</si>
  <si>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</si>
  <si>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</si>
  <si>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</si>
  <si>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</si>
  <si>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</si>
  <si>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</si>
  <si>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</si>
  <si>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</si>
  <si>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</si>
  <si>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</si>
  <si>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</si>
  <si>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</si>
  <si>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</si>
  <si>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</si>
  <si>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</si>
  <si>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</si>
  <si>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</si>
  <si>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</si>
  <si>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</si>
  <si>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</si>
  <si>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</si>
  <si>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</si>
  <si>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</si>
  <si>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</si>
  <si>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</si>
  <si>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</si>
  <si>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</si>
  <si>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</si>
  <si>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</si>
  <si>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</si>
  <si>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</si>
  <si>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</si>
  <si>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</si>
  <si>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</si>
  <si>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</si>
  <si>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</si>
  <si>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</si>
  <si>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</si>
  <si>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</si>
  <si>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</si>
  <si>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</si>
  <si>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</si>
  <si>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</si>
  <si>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</si>
  <si>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</si>
  <si>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</si>
  <si>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</si>
  <si>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</si>
  <si>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</si>
  <si>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</si>
  <si>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</si>
  <si>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</si>
  <si>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</si>
  <si>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</si>
  <si>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</si>
  <si>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</si>
  <si>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</si>
  <si>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</si>
  <si>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</si>
  <si>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</si>
  <si>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</si>
  <si>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</si>
  <si>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</si>
  <si>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</si>
  <si>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</si>
  <si>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</si>
  <si>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</si>
  <si>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</si>
  <si>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</si>
  <si>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</si>
  <si>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</si>
  <si>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</si>
  <si>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</si>
  <si>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</si>
  <si>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</si>
  <si>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</si>
  <si>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</si>
  <si>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</si>
  <si>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</si>
  <si>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</si>
  <si>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</si>
  <si>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</si>
  <si>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</si>
  <si>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</si>
  <si>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</si>
  <si>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</si>
  <si>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</si>
  <si>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</si>
  <si>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</si>
  <si>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</si>
  <si>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</si>
  <si>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</si>
  <si>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</si>
  <si>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</si>
  <si>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</si>
  <si>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</si>
  <si>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</si>
  <si>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</si>
  <si>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</si>
  <si>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</si>
  <si>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</si>
  <si>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</si>
  <si>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</si>
  <si>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</si>
  <si>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</si>
  <si>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</si>
  <si>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</si>
  <si>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</si>
  <si>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</si>
  <si>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</si>
  <si>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</si>
  <si>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</si>
  <si>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</si>
  <si>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</si>
  <si>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</si>
  <si>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</si>
  <si>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</si>
  <si>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</si>
  <si>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</si>
  <si>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</si>
  <si>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</si>
  <si>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</si>
  <si>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</si>
  <si>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</si>
  <si>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</si>
  <si>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</si>
  <si>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</si>
  <si>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</si>
  <si>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</si>
  <si>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</si>
  <si>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</si>
  <si>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</si>
  <si>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</si>
  <si>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</si>
  <si>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</si>
  <si>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</si>
  <si>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</si>
  <si>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</si>
  <si>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</si>
  <si>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</si>
  <si>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</si>
  <si>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</si>
  <si>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</si>
  <si>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</si>
  <si>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</si>
  <si>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</si>
  <si>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</si>
  <si>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</si>
  <si>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</si>
  <si>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</si>
  <si>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</si>
  <si>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</si>
  <si>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</si>
  <si>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</si>
  <si>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</si>
  <si>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</si>
  <si>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</si>
  <si>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</si>
  <si>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</si>
  <si>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</si>
  <si>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</si>
  <si>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</si>
  <si>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</si>
  <si>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</si>
  <si>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</si>
  <si>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</si>
  <si>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</si>
  <si>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</si>
  <si>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</si>
  <si>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</si>
  <si>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</si>
  <si>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</si>
  <si>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</si>
  <si>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</si>
  <si>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</si>
  <si>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</si>
  <si>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</si>
  <si>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</si>
  <si>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</si>
  <si>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</si>
  <si>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</si>
  <si>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</si>
  <si>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</si>
  <si>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</si>
  <si>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</si>
  <si>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</si>
  <si>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</si>
  <si>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</si>
  <si>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</si>
  <si>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</si>
  <si>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</si>
  <si>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</si>
  <si>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</si>
  <si>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</si>
  <si>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</si>
  <si>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</si>
  <si>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</si>
  <si>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</si>
  <si>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</si>
  <si>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</si>
  <si>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</si>
  <si>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</si>
  <si>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</si>
  <si>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</si>
  <si>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</si>
  <si>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</si>
  <si>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</si>
  <si>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</si>
  <si>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</si>
  <si>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</si>
  <si>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</si>
  <si>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</si>
  <si>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</si>
  <si>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</si>
  <si>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</si>
  <si>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</si>
  <si>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</si>
  <si>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</si>
  <si>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</si>
  <si>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</si>
  <si>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</si>
  <si>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</si>
  <si>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</si>
  <si>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</si>
  <si>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</si>
  <si>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</si>
  <si>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</si>
  <si>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</si>
  <si>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</si>
  <si>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</si>
  <si>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</si>
  <si>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</si>
  <si>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</si>
  <si>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</si>
  <si>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</si>
  <si>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</si>
  <si>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</si>
  <si>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</si>
  <si>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</si>
  <si>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</si>
  <si>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</si>
  <si>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</si>
  <si>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</si>
  <si>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</si>
  <si>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</si>
  <si>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</si>
  <si>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</si>
  <si>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</si>
  <si>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</si>
  <si>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</si>
  <si>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</si>
  <si>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</si>
  <si>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</si>
  <si>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</si>
  <si>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</si>
  <si>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</si>
  <si>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</si>
  <si>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</si>
  <si>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</si>
  <si>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</si>
  <si>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</si>
  <si>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</si>
  <si>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</si>
  <si>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</si>
  <si>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</si>
  <si>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</si>
  <si>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</si>
  <si>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</si>
  <si>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</si>
  <si>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</si>
  <si>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</si>
  <si>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</si>
  <si>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</si>
  <si>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</si>
  <si>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</si>
  <si>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</si>
  <si>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</si>
  <si>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</si>
  <si>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</si>
  <si>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</si>
  <si>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</si>
  <si>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</si>
  <si>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</si>
  <si>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</si>
  <si>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</si>
  <si>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</si>
  <si>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</si>
  <si>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</si>
  <si>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</si>
  <si>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</si>
  <si>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</si>
  <si>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</si>
  <si>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</si>
  <si>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</si>
  <si>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</si>
  <si>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</si>
  <si>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</si>
  <si>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</si>
  <si>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</si>
  <si>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</si>
  <si>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</si>
  <si>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</si>
  <si>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</si>
  <si>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</si>
  <si>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</si>
  <si>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</si>
  <si>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</si>
  <si>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</si>
  <si>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</si>
  <si>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</si>
  <si>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</si>
  <si>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</si>
  <si>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</si>
  <si>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</si>
  <si>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</si>
  <si>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</si>
  <si>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</si>
  <si>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</si>
  <si>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</si>
  <si>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</si>
  <si>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</si>
  <si>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</si>
  <si>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</si>
  <si>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</si>
  <si>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</si>
  <si>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</si>
  <si>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</si>
  <si>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</si>
  <si>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</si>
  <si>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</si>
  <si>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</si>
  <si>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</si>
  <si>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</si>
  <si>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</si>
  <si>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</si>
  <si>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</si>
  <si>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</si>
  <si>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</si>
  <si>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</si>
  <si>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</si>
  <si>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</si>
  <si>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</si>
  <si>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</si>
  <si>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</si>
  <si>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</si>
  <si>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</si>
  <si>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</si>
  <si>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</si>
  <si>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</si>
  <si>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</si>
  <si>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</si>
  <si>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</si>
  <si>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</si>
  <si>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</si>
  <si>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</si>
  <si>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</si>
  <si>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</si>
  <si>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</si>
  <si>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</si>
  <si>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</si>
  <si>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</si>
  <si>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</si>
  <si>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</si>
  <si>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</si>
  <si>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</si>
  <si>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</si>
  <si>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</si>
  <si>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</si>
  <si>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</si>
  <si>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</si>
  <si>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</si>
  <si>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</si>
  <si>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</si>
  <si>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</si>
  <si>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</si>
  <si>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</si>
  <si>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</si>
  <si>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</si>
  <si>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</si>
  <si>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</si>
  <si>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</si>
  <si>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</si>
  <si>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</si>
  <si>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</si>
  <si>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</si>
  <si>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</si>
  <si>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</si>
  <si>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</si>
  <si>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</si>
  <si>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</si>
  <si>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</si>
  <si>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</si>
  <si>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</si>
  <si>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</si>
  <si>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</si>
  <si>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</si>
  <si>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</si>
  <si>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</si>
  <si>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</si>
  <si>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</si>
  <si>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</si>
  <si>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</si>
  <si>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</si>
  <si>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</si>
  <si>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</si>
  <si>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</si>
  <si>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</si>
  <si>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</si>
  <si>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</si>
  <si>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</si>
  <si>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</si>
  <si>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</si>
  <si>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</si>
  <si>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</si>
  <si>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</si>
  <si>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</si>
  <si>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</si>
  <si>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</si>
  <si>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</si>
  <si>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</si>
  <si>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</si>
  <si>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</si>
  <si>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</si>
  <si>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</si>
  <si>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</si>
  <si>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</si>
  <si>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</si>
  <si>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</si>
  <si>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</si>
  <si>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</si>
  <si>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</si>
  <si>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</si>
  <si>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</si>
  <si>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</si>
  <si>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</si>
  <si>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</si>
  <si>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</si>
  <si>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</si>
  <si>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</si>
  <si>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</si>
  <si>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</si>
  <si>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</si>
  <si>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</si>
  <si>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</si>
  <si>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</si>
  <si>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</si>
  <si>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</si>
  <si>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</si>
  <si>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</si>
  <si>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</si>
  <si>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</si>
  <si>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</si>
  <si>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</si>
  <si>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</si>
  <si>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</si>
  <si>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</si>
  <si>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</si>
  <si>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</si>
  <si>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</si>
  <si>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</si>
  <si>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</si>
  <si>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</si>
  <si>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</si>
  <si>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</si>
  <si>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</si>
  <si>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</si>
  <si>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</si>
  <si>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</si>
  <si>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</si>
  <si>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</si>
  <si>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</si>
  <si>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</si>
  <si>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</si>
  <si>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</si>
  <si>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</si>
  <si>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</si>
  <si>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</si>
  <si>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</si>
  <si>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</si>
  <si>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</si>
  <si>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</si>
  <si>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</si>
  <si>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</si>
  <si>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</si>
  <si>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</si>
  <si>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</si>
  <si>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</si>
  <si>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</si>
  <si>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</si>
  <si>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</si>
  <si>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</si>
  <si>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</si>
  <si>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</si>
  <si>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</si>
  <si>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</si>
  <si>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</si>
  <si>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</si>
  <si>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</si>
  <si>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</si>
  <si>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</si>
  <si>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</si>
  <si>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</si>
  <si>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</si>
  <si>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</si>
  <si>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</si>
  <si>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</si>
  <si>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</si>
  <si>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</si>
  <si>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</si>
  <si>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</si>
  <si>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</si>
  <si>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</si>
  <si>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</si>
  <si>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</si>
  <si>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</si>
  <si>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</si>
  <si>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</si>
  <si>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</si>
  <si>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</si>
  <si>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</si>
  <si>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</si>
  <si>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</si>
  <si>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</si>
  <si>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</si>
  <si>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</si>
  <si>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</si>
  <si>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</si>
  <si>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</si>
  <si>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</si>
  <si>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</si>
  <si>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</si>
  <si>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</si>
  <si>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</si>
  <si>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</si>
  <si>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</si>
  <si>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</si>
  <si>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</si>
  <si>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</si>
  <si>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</si>
  <si>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</si>
  <si>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</si>
  <si>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</si>
  <si>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</si>
  <si>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</si>
  <si>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</si>
  <si>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</si>
  <si>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</si>
  <si>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</si>
  <si>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</si>
  <si>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</si>
  <si>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</si>
  <si>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</si>
  <si>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</si>
  <si>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</si>
  <si>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</si>
  <si>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</si>
  <si>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</si>
  <si>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</si>
  <si>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</si>
  <si>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</si>
  <si>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</si>
  <si>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</si>
  <si>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</si>
  <si>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</si>
  <si>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</si>
  <si>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</si>
  <si>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</si>
  <si>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</si>
  <si>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</si>
  <si>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</si>
  <si>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</si>
  <si>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</si>
  <si>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</si>
  <si>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</si>
  <si>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</si>
  <si>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</si>
  <si>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</si>
  <si>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</si>
  <si>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</si>
  <si>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</si>
  <si>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</si>
  <si>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</si>
  <si>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</si>
  <si>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</si>
  <si>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</si>
  <si>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</si>
  <si>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</si>
  <si>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</si>
  <si>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</si>
  <si>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</si>
  <si>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</si>
  <si>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</si>
  <si>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</si>
  <si>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</si>
  <si>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</si>
  <si>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</si>
  <si>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</si>
  <si>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</si>
  <si>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</si>
  <si>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</si>
  <si>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</si>
  <si>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</si>
  <si>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</si>
  <si>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</si>
  <si>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</si>
  <si>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</si>
  <si>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</si>
  <si>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</si>
  <si>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</si>
  <si>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</si>
  <si>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</si>
  <si>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</si>
  <si>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</si>
  <si>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</si>
  <si>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</si>
  <si>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</si>
  <si>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</si>
  <si>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</si>
  <si>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</si>
  <si>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</si>
  <si>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</si>
  <si>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</si>
  <si>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</si>
  <si>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</si>
  <si>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</si>
  <si>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</si>
  <si>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</si>
  <si>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</si>
  <si>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</si>
  <si>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</si>
  <si>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</si>
  <si>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</si>
  <si>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</si>
  <si>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</si>
  <si>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</si>
  <si>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</si>
  <si>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</si>
  <si>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</si>
  <si>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</si>
  <si>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</si>
  <si>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</si>
  <si>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</si>
  <si>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</si>
  <si>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</si>
  <si>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</si>
  <si>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</si>
  <si>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</si>
  <si>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</si>
  <si>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</si>
  <si>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</si>
  <si>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</si>
  <si>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</si>
  <si>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</si>
  <si>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</si>
  <si>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</si>
  <si>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</si>
  <si>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</si>
  <si>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</si>
  <si>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</si>
  <si>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</si>
  <si>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</si>
  <si>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</si>
  <si>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</si>
  <si>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</si>
  <si>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</si>
  <si>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</si>
  <si>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</si>
  <si>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</si>
  <si>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</si>
  <si>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</si>
  <si>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</si>
  <si>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</si>
  <si>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</si>
  <si>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</si>
  <si>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</si>
  <si>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</si>
  <si>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</si>
  <si>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</si>
  <si>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</si>
  <si>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</si>
  <si>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</si>
  <si>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</si>
  <si>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</si>
  <si>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</si>
  <si>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</si>
  <si>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</si>
  <si>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</si>
  <si>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</si>
  <si>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</si>
  <si>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</si>
  <si>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</si>
  <si>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</si>
  <si>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</si>
  <si>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</si>
  <si>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</si>
  <si>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</si>
  <si>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</si>
  <si>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</si>
  <si>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</si>
  <si>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</si>
  <si>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</si>
  <si>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</si>
  <si>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</si>
  <si>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</si>
  <si>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</si>
  <si>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</si>
  <si>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</si>
  <si>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</si>
  <si>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</si>
  <si>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</si>
  <si>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</si>
  <si>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</si>
  <si>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</si>
  <si>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</si>
  <si>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</si>
  <si>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</si>
  <si>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</si>
  <si>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</si>
  <si>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</si>
  <si>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</si>
  <si>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</si>
  <si>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</si>
  <si>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</si>
  <si>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</si>
  <si>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</si>
  <si>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</si>
  <si>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</si>
  <si>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</si>
  <si>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</si>
  <si>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</si>
  <si>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</si>
  <si>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</si>
  <si>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</si>
  <si>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</si>
  <si>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</si>
  <si>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</si>
  <si>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</si>
  <si>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</si>
  <si>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</si>
  <si>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</si>
  <si>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</si>
  <si>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</si>
  <si>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</si>
  <si>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</si>
  <si>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</si>
  <si>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</si>
  <si>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</si>
  <si>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</si>
  <si>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</si>
  <si>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</si>
  <si>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</si>
  <si>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</si>
  <si>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</si>
  <si>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</si>
  <si>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</si>
  <si>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</si>
  <si>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</si>
  <si>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</si>
  <si>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</si>
  <si>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</si>
  <si>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</si>
  <si>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</si>
  <si>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</si>
  <si>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</si>
  <si>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</si>
  <si>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</si>
  <si>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</si>
  <si>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</si>
  <si>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</si>
  <si>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</si>
  <si>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</si>
  <si>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</si>
  <si>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</si>
  <si>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</si>
  <si>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</si>
  <si>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</si>
  <si>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</si>
  <si>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</si>
  <si>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</si>
  <si>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</si>
  <si>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</si>
  <si>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</si>
  <si>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</si>
  <si>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</si>
  <si>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</si>
  <si>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</si>
  <si>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</si>
  <si>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</si>
  <si>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</si>
  <si>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</si>
  <si>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</si>
  <si>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</si>
  <si>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</si>
  <si>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</si>
  <si>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</si>
  <si>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</si>
  <si>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</si>
  <si>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</si>
  <si>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</si>
  <si>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</si>
  <si>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</si>
  <si>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</si>
  <si>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</si>
  <si>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</si>
  <si>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</si>
  <si>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</si>
  <si>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</si>
  <si>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</si>
  <si>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</si>
  <si>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</si>
  <si>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</si>
  <si>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</si>
  <si>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</si>
  <si>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</si>
  <si>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</si>
  <si>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</si>
  <si>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</si>
  <si>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</si>
  <si>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</si>
  <si>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</si>
  <si>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</si>
  <si>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</si>
  <si>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</si>
  <si>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</si>
  <si>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</si>
  <si>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</si>
  <si>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</si>
  <si>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</si>
  <si>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</si>
  <si>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</si>
  <si>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</si>
  <si>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</si>
  <si>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</si>
  <si>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</si>
  <si>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</si>
  <si>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</si>
  <si>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</si>
  <si>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</si>
  <si>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</si>
  <si>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</si>
  <si>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</si>
  <si>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</si>
  <si>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</si>
  <si>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</si>
  <si>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</si>
  <si>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</si>
  <si>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</si>
  <si>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</si>
  <si>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</si>
  <si>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</si>
  <si>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</si>
  <si>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</si>
  <si>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</si>
  <si>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</si>
  <si>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</si>
  <si>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</si>
  <si>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</si>
  <si>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</si>
  <si>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</si>
  <si>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</si>
  <si>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</si>
  <si>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</si>
  <si>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</si>
  <si>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</si>
  <si>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</si>
  <si>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</si>
  <si>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</si>
  <si>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</si>
  <si>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</si>
  <si>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</si>
  <si>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</si>
  <si>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</si>
  <si>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</si>
  <si>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</si>
  <si>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</si>
  <si>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</si>
  <si>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</si>
  <si>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</si>
  <si>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</si>
  <si>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</si>
  <si>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</si>
  <si>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</si>
  <si>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</si>
  <si>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</si>
  <si>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</si>
  <si>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</si>
  <si>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</si>
  <si>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</si>
  <si>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</si>
  <si>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</si>
  <si>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</si>
  <si>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</si>
  <si>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</si>
  <si>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</si>
  <si>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</si>
  <si>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</si>
  <si>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</si>
  <si>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</si>
  <si>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</si>
  <si>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</si>
  <si>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</si>
  <si>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</si>
  <si>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</si>
  <si>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</si>
  <si>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</si>
  <si>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</si>
  <si>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</si>
  <si>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</si>
  <si>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</si>
  <si>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</si>
  <si>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</si>
  <si>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</si>
  <si>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</si>
  <si>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</si>
  <si>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</si>
  <si>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</si>
  <si>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</si>
  <si>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</si>
  <si>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</si>
  <si>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</si>
  <si>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</si>
  <si>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</si>
  <si>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</si>
  <si>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</si>
  <si>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</si>
  <si>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</si>
  <si>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</si>
  <si>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</si>
  <si>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</si>
  <si>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</si>
  <si>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</si>
  <si>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</si>
  <si>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</si>
  <si>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</si>
  <si>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</si>
  <si>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</si>
  <si>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</si>
  <si>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</si>
  <si>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</si>
  <si>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</si>
  <si>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</si>
  <si>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</si>
  <si>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</si>
  <si>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</si>
  <si>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</si>
  <si>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</si>
  <si>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</si>
  <si>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</si>
  <si>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</si>
  <si>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</si>
  <si>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</si>
  <si>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</si>
  <si>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</si>
  <si>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</si>
  <si>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</si>
  <si>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</si>
  <si>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</si>
  <si>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</si>
  <si>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</si>
  <si>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</si>
  <si>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</si>
  <si>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</si>
  <si>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</si>
  <si>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</si>
  <si>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</si>
  <si>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</si>
  <si>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</si>
  <si>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</si>
  <si>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</si>
  <si>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</si>
  <si>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</si>
  <si>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</si>
  <si>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</si>
  <si>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</si>
  <si>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</si>
  <si>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</si>
  <si>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</si>
  <si>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</si>
  <si>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</si>
  <si>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</si>
  <si>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</si>
  <si>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</si>
  <si>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</si>
  <si>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</si>
  <si>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</si>
  <si>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</si>
  <si>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</si>
  <si>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</si>
  <si>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</si>
  <si>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</si>
  <si>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</si>
  <si>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</si>
  <si>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</si>
  <si>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</si>
  <si>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</si>
  <si>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</si>
  <si>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</si>
  <si>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</si>
  <si>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</si>
  <si>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</si>
  <si>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</si>
  <si>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</si>
  <si>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</si>
  <si>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</si>
  <si>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</si>
  <si>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</si>
  <si>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</si>
  <si>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</si>
  <si>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</si>
  <si>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</si>
  <si>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</si>
  <si>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</si>
  <si>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</si>
  <si>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</si>
  <si>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</si>
  <si>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</si>
  <si>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</si>
  <si>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</si>
  <si>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</si>
  <si>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</si>
  <si>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</si>
  <si>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</si>
  <si>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</si>
  <si>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</si>
  <si>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</si>
  <si>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</si>
  <si>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</si>
  <si>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</si>
  <si>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</si>
  <si>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</si>
  <si>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</si>
  <si>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</si>
  <si>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</si>
  <si>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</si>
  <si>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</si>
  <si>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</si>
  <si>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</si>
  <si>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</si>
  <si>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</si>
  <si>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</si>
  <si>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</si>
  <si>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</si>
  <si>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</si>
  <si>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</si>
  <si>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</si>
  <si>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</si>
  <si>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</si>
  <si>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</si>
  <si>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</si>
  <si>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</si>
  <si>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</si>
  <si>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</si>
  <si>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</si>
  <si>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</si>
  <si>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</si>
  <si>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</si>
  <si>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</si>
  <si>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</si>
  <si>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</si>
  <si>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</si>
  <si>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</si>
  <si>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</si>
  <si>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</si>
  <si>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</si>
  <si>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</si>
  <si>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</si>
  <si>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</si>
  <si>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</si>
  <si>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</si>
  <si>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</si>
  <si>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</si>
  <si>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</si>
  <si>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</si>
  <si>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</si>
  <si>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</si>
  <si>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</si>
  <si>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</si>
  <si>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</si>
  <si>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</si>
  <si>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</si>
  <si>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</si>
  <si>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</si>
  <si>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</si>
  <si>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</si>
  <si>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</si>
  <si>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</si>
  <si>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</si>
  <si>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</si>
  <si>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</si>
  <si>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</si>
  <si>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</si>
  <si>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</si>
  <si>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</si>
  <si>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</si>
  <si>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</si>
  <si>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</si>
  <si>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</si>
  <si>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</si>
  <si>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</si>
  <si>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</si>
  <si>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</si>
  <si>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</si>
  <si>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</si>
  <si>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</si>
  <si>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</si>
  <si>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</si>
  <si>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</si>
  <si>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</si>
  <si>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</si>
  <si>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</si>
  <si>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</si>
  <si>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</si>
  <si>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</si>
  <si>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</si>
  <si>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</si>
  <si>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</si>
  <si>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</si>
  <si>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</si>
  <si>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</si>
  <si>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</si>
  <si>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</si>
  <si>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</si>
  <si>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</si>
  <si>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</si>
  <si>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</si>
  <si>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</si>
  <si>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</si>
  <si>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</si>
  <si>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</si>
  <si>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</si>
  <si>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</si>
  <si>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</si>
  <si>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</si>
  <si>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</si>
  <si>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</si>
  <si>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</si>
  <si>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</si>
  <si>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</si>
  <si>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</si>
  <si>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</si>
  <si>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</si>
  <si>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</si>
  <si>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</si>
  <si>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</si>
  <si>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</si>
  <si>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</si>
  <si>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</si>
  <si>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</si>
  <si>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</si>
  <si>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</si>
  <si>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</si>
  <si>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</si>
  <si>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</si>
  <si>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</si>
  <si>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</si>
  <si>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</si>
  <si>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</si>
  <si>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</si>
  <si>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</si>
  <si>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</si>
  <si>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</si>
  <si>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</si>
  <si>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</si>
  <si>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</si>
  <si>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</si>
  <si>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</si>
  <si>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</si>
  <si>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</si>
  <si>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</si>
  <si>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</si>
  <si>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</si>
  <si>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</si>
  <si>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</si>
  <si>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</si>
  <si>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</si>
  <si>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</si>
  <si>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</si>
  <si>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</si>
  <si>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</si>
  <si>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</si>
  <si>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</si>
  <si>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</si>
  <si>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</si>
  <si>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</si>
  <si>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</si>
  <si>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</si>
  <si>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</si>
  <si>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</si>
  <si>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</si>
  <si>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</si>
  <si>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</si>
  <si>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</si>
  <si>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</si>
  <si>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</si>
  <si>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</si>
  <si>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</si>
  <si>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</si>
  <si>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</si>
  <si>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</si>
  <si>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</si>
  <si>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</si>
  <si>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</si>
  <si>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</si>
  <si>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</si>
  <si>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</si>
  <si>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</si>
  <si>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</si>
  <si>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</si>
  <si>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</si>
  <si>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</si>
  <si>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</si>
  <si>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</si>
  <si>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</si>
  <si>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</si>
  <si>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</si>
  <si>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</si>
  <si>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</si>
  <si>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</si>
  <si>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</si>
  <si>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</si>
  <si>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</si>
  <si>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</si>
  <si>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</si>
  <si>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</si>
  <si>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</si>
  <si>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</si>
  <si>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</si>
  <si>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</si>
  <si>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</si>
  <si>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</si>
  <si>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</si>
  <si>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</si>
  <si>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</si>
  <si>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</si>
  <si>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</si>
  <si>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</si>
  <si>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</si>
  <si>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</si>
  <si>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</si>
  <si>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</si>
  <si>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</si>
  <si>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</si>
  <si>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</si>
  <si>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</si>
  <si>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</si>
  <si>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</si>
  <si>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</si>
  <si>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</si>
  <si>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</si>
  <si>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</si>
  <si>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</si>
  <si>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</si>
  <si>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</si>
  <si>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</si>
  <si>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</si>
  <si>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</si>
  <si>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</si>
  <si>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</si>
  <si>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</si>
  <si>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</si>
  <si>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</si>
  <si>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</si>
  <si>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</si>
  <si>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</si>
  <si>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</si>
  <si>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</si>
  <si>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</si>
  <si>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</si>
  <si>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</si>
  <si>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</si>
  <si>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</si>
  <si>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</si>
  <si>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</si>
  <si>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</si>
  <si>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</si>
  <si>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</si>
  <si>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</si>
  <si>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</si>
  <si>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</si>
  <si>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</si>
  <si>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</si>
  <si>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</si>
  <si>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</si>
  <si>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</si>
  <si>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</si>
  <si>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</si>
  <si>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</si>
  <si>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</si>
  <si>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</si>
  <si>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</si>
  <si>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</si>
  <si>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</si>
  <si>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</si>
  <si>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</si>
  <si>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</si>
  <si>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</si>
  <si>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</si>
  <si>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</si>
  <si>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</si>
  <si>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</si>
  <si>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</si>
  <si>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</si>
  <si>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</si>
  <si>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</si>
  <si>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</si>
  <si>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</si>
  <si>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</si>
  <si>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</si>
  <si>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</si>
  <si>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</si>
  <si>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</si>
  <si>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</si>
  <si>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</si>
  <si>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</si>
  <si>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</si>
  <si>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</si>
  <si>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</si>
  <si>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</si>
  <si>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</si>
  <si>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</si>
  <si>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</si>
  <si>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</si>
  <si>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</si>
  <si>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</si>
  <si>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</si>
  <si>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</si>
  <si>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</si>
  <si>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</si>
  <si>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</si>
  <si>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</si>
  <si>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</si>
  <si>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</si>
  <si>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</si>
  <si>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</si>
  <si>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</si>
  <si>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</si>
  <si>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</si>
  <si>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</si>
  <si>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</si>
  <si>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</si>
  <si>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</si>
  <si>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</si>
  <si>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</si>
  <si>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</si>
  <si>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</si>
  <si>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</si>
  <si>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</si>
  <si>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</si>
  <si>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</si>
  <si>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</si>
  <si>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</si>
  <si>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</si>
  <si>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</si>
  <si>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</si>
  <si>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</si>
  <si>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</si>
  <si>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</si>
  <si>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</si>
  <si>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</si>
  <si>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</si>
  <si>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</si>
  <si>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</si>
  <si>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</si>
  <si>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</si>
  <si>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</si>
  <si>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</si>
  <si>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</si>
  <si>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</si>
  <si>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</si>
  <si>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</si>
  <si>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</si>
  <si>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</si>
  <si>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</si>
  <si>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</si>
  <si>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</si>
  <si>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</si>
  <si>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</si>
  <si>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</si>
  <si>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</si>
  <si>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</si>
  <si>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</si>
  <si>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</si>
  <si>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</si>
  <si>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</si>
  <si>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</si>
  <si>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</si>
  <si>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</si>
  <si>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</si>
  <si>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</si>
  <si>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</si>
  <si>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</si>
  <si>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</si>
  <si>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</si>
  <si>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</si>
  <si>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</si>
  <si>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</si>
  <si>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</si>
  <si>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</si>
  <si>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</si>
  <si>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</si>
  <si>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</si>
  <si>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</si>
  <si>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</si>
  <si>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</si>
  <si>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</si>
  <si>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</si>
  <si>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</si>
  <si>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</si>
  <si>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</si>
  <si>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</si>
  <si>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</si>
  <si>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</si>
  <si>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</si>
  <si>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</si>
  <si>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</si>
  <si>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</si>
  <si>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</si>
  <si>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</si>
  <si>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</si>
  <si>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</si>
  <si>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</si>
  <si>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</si>
  <si>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</si>
  <si>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</si>
  <si>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</si>
  <si>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</si>
  <si>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</si>
  <si>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</si>
  <si>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</si>
  <si>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</si>
  <si>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</si>
  <si>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</si>
  <si>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</si>
  <si>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</si>
  <si>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</si>
  <si>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</si>
  <si>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</si>
  <si>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</si>
  <si>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</si>
  <si>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</si>
  <si>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</si>
  <si>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</si>
  <si>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</si>
  <si>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</si>
  <si>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</si>
  <si>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</si>
  <si>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</si>
  <si>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</si>
  <si>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</si>
  <si>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</si>
  <si>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</si>
  <si>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</si>
  <si>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</si>
  <si>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</si>
  <si>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</si>
  <si>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</si>
  <si>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</si>
  <si>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</si>
  <si>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</si>
  <si>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</si>
  <si>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</si>
  <si>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</si>
  <si>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</si>
  <si>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</si>
  <si>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</si>
  <si>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</si>
  <si>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</si>
  <si>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</si>
  <si>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</si>
  <si>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</si>
  <si>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</si>
  <si>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</si>
  <si>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</si>
  <si>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</si>
  <si>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</si>
  <si>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</si>
  <si>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</si>
  <si>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</si>
  <si>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</si>
  <si>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</si>
  <si>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</si>
  <si>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</si>
  <si>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</si>
  <si>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</si>
  <si>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</si>
  <si>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</si>
  <si>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</si>
  <si>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</si>
  <si>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</si>
  <si>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</si>
  <si>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</si>
  <si>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</si>
  <si>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</si>
  <si>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</si>
  <si>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</si>
  <si>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</si>
  <si>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</si>
  <si>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</si>
  <si>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</si>
  <si>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</si>
  <si>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</si>
  <si>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</si>
  <si>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</si>
  <si>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</si>
  <si>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</si>
  <si>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</si>
  <si>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</si>
  <si>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</si>
  <si>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</si>
  <si>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</si>
  <si>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</si>
  <si>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</si>
  <si>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</si>
  <si>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</si>
  <si>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</si>
  <si>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</si>
  <si>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</si>
  <si>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</si>
  <si>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</si>
  <si>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</si>
  <si>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</si>
  <si>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</si>
  <si>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</si>
  <si>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</si>
  <si>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</si>
  <si>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</si>
  <si>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</si>
  <si>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</si>
  <si>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</si>
  <si>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</si>
  <si>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</si>
  <si>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</si>
  <si>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</si>
  <si>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</si>
  <si>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</si>
  <si>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</si>
  <si>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</si>
  <si>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</si>
  <si>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</si>
  <si>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</si>
  <si>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</si>
  <si>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</si>
  <si>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</si>
  <si>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</si>
  <si>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</si>
  <si>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</si>
  <si>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</si>
  <si>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</si>
  <si>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</si>
  <si>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</si>
  <si>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</si>
  <si>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</si>
  <si>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</si>
  <si>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</si>
  <si>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</si>
  <si>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</si>
  <si>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</si>
  <si>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</si>
  <si>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</si>
  <si>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</si>
  <si>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</si>
  <si>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</si>
  <si>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</si>
  <si>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</si>
  <si>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</si>
  <si>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</si>
  <si>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</si>
  <si>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</si>
  <si>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</si>
  <si>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</si>
  <si>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</si>
  <si>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</si>
  <si>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</si>
  <si>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</si>
  <si>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</si>
  <si>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</si>
  <si>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</si>
  <si>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</si>
  <si>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</si>
  <si>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</si>
  <si>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</si>
  <si>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</si>
  <si>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</si>
  <si>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</si>
  <si>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</si>
  <si>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</si>
  <si>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</si>
  <si>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</si>
  <si>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</si>
  <si>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</si>
  <si>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</si>
  <si>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</si>
  <si>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</si>
  <si>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</si>
  <si>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</si>
  <si>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</si>
  <si>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</si>
  <si>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</si>
  <si>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</si>
  <si>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</si>
  <si>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</si>
  <si>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</si>
  <si>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</si>
  <si>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</si>
  <si>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</si>
  <si>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</si>
  <si>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</si>
  <si>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</si>
  <si>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</si>
  <si>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</si>
  <si>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</si>
  <si>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</si>
  <si>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</si>
  <si>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</si>
  <si>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</si>
  <si>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</si>
  <si>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</si>
  <si>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</si>
  <si>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</si>
  <si>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</si>
  <si>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</si>
  <si>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</si>
  <si>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</si>
  <si>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</si>
  <si>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</si>
  <si>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</si>
  <si>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</si>
  <si>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</si>
  <si>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</si>
  <si>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</si>
  <si>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</si>
  <si>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</si>
  <si>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</si>
  <si>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</si>
  <si>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</si>
  <si>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</si>
  <si>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</si>
  <si>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</si>
  <si>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</si>
  <si>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</si>
  <si>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</si>
  <si>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</si>
  <si>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</si>
  <si>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</si>
  <si>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</si>
  <si>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</si>
  <si>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</si>
  <si>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</si>
  <si>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</si>
  <si>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</si>
  <si>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</si>
  <si>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</si>
  <si>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</si>
  <si>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</si>
  <si>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</si>
  <si>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</si>
  <si>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</si>
  <si>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</si>
  <si>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</si>
  <si>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</si>
  <si>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</si>
  <si>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</si>
  <si>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</si>
  <si>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</si>
  <si>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</si>
  <si>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</si>
  <si>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</si>
  <si>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</si>
  <si>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</si>
  <si>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</si>
  <si>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</si>
  <si>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</si>
  <si>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</si>
  <si>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</si>
  <si>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</si>
  <si>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</si>
  <si>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</si>
  <si>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</si>
  <si>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</si>
  <si>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</si>
  <si>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</si>
  <si>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</si>
  <si>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</si>
  <si>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</si>
  <si>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</si>
  <si>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</si>
  <si>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</si>
  <si>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</si>
  <si>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</si>
  <si>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</si>
  <si>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</si>
  <si>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</si>
  <si>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</si>
  <si>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</si>
  <si>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</si>
  <si>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</si>
  <si>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</si>
  <si>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</si>
  <si>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</si>
  <si>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</si>
  <si>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</si>
  <si>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</si>
  <si>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</si>
  <si>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</si>
  <si>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</si>
  <si>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</si>
  <si>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</si>
  <si>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</si>
  <si>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</si>
  <si>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</si>
  <si>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</si>
  <si>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</si>
  <si>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</si>
  <si>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</si>
  <si>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</si>
  <si>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</si>
  <si>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</si>
  <si>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</si>
  <si>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</si>
  <si>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</si>
  <si>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</si>
  <si>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</si>
  <si>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</si>
  <si>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</si>
  <si>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</si>
  <si>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</si>
  <si>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</si>
  <si>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</si>
  <si>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</si>
  <si>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</si>
  <si>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</si>
  <si>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</si>
  <si>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</si>
  <si>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</si>
  <si>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</si>
  <si>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</si>
  <si>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</si>
  <si>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</si>
  <si>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</si>
  <si>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</si>
  <si>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</si>
  <si>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</si>
  <si>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</si>
  <si>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</si>
  <si>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</si>
  <si>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</si>
  <si>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</si>
  <si>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</si>
  <si>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</si>
  <si>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</si>
  <si>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</si>
  <si>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</si>
  <si>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</si>
  <si>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</si>
  <si>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</si>
  <si>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</si>
  <si>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</si>
  <si>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</si>
  <si>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</si>
  <si>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</si>
  <si>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</si>
  <si>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</si>
  <si>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</si>
  <si>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</si>
  <si>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</si>
  <si>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</si>
  <si>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</si>
  <si>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</si>
  <si>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</si>
  <si>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</si>
  <si>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</si>
  <si>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</si>
  <si>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</si>
  <si>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</si>
  <si>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</si>
  <si>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</si>
  <si>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</si>
  <si>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</si>
  <si>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</si>
  <si>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</si>
  <si>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</si>
  <si>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</si>
  <si>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</si>
  <si>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</si>
  <si>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</si>
  <si>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</si>
  <si>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</si>
  <si>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</si>
  <si>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</si>
  <si>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</si>
  <si>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</si>
  <si>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</si>
  <si>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</si>
  <si>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</si>
  <si>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</si>
  <si>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</si>
  <si>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</si>
  <si>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</si>
  <si>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</si>
  <si>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</si>
  <si>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</si>
  <si>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</si>
  <si>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</si>
  <si>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</si>
  <si>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</si>
  <si>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</si>
  <si>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</si>
  <si>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</si>
  <si>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</si>
  <si>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</si>
  <si>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</si>
  <si>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</si>
  <si>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</si>
  <si>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</si>
  <si>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</si>
  <si>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</si>
  <si>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</si>
  <si>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</si>
  <si>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</si>
  <si>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</si>
  <si>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</si>
  <si>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</si>
  <si>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</si>
  <si>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</si>
  <si>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</si>
  <si>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</si>
  <si>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</si>
  <si>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</si>
  <si>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</si>
  <si>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</si>
  <si>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</si>
  <si>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</si>
  <si>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</si>
  <si>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</si>
  <si>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</si>
  <si>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</si>
  <si>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</si>
  <si>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</si>
  <si>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</si>
  <si>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</si>
  <si>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</si>
  <si>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</si>
  <si>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</si>
  <si>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</si>
  <si>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</si>
  <si>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</si>
  <si>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</si>
  <si>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</si>
  <si>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</si>
  <si>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</si>
  <si>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</si>
  <si>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</si>
  <si>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</si>
  <si>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</si>
  <si>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</si>
  <si>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</si>
  <si>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</si>
  <si>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</si>
  <si>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</si>
  <si>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</si>
  <si>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</si>
  <si>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</si>
  <si>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</si>
  <si>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</si>
  <si>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</si>
  <si>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</si>
  <si>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</si>
  <si>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</si>
  <si>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</si>
  <si>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</si>
  <si>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</si>
  <si>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</si>
  <si>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</si>
  <si>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</si>
  <si>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</si>
  <si>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</si>
  <si>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</si>
  <si>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</si>
  <si>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</si>
  <si>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</si>
  <si>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</si>
  <si>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</si>
  <si>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</si>
  <si>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</si>
  <si>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</si>
  <si>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</si>
  <si>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</si>
  <si>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</si>
  <si>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</si>
  <si>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</si>
  <si>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</si>
  <si>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</si>
  <si>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</si>
  <si>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</si>
  <si>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</si>
  <si>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</si>
  <si>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</si>
  <si>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</si>
  <si>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</si>
  <si>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</si>
  <si>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</si>
  <si>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</si>
  <si>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</si>
  <si>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</si>
  <si>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</si>
  <si>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</si>
  <si>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</si>
  <si>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</si>
  <si>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</si>
  <si>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</si>
  <si>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</si>
  <si>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</si>
  <si>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</si>
  <si>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</si>
  <si>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</si>
  <si>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</si>
  <si>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</si>
  <si>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</si>
  <si>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</si>
  <si>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</si>
  <si>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</si>
  <si>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</si>
  <si>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</si>
  <si>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</si>
  <si>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</si>
  <si>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</si>
  <si>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</si>
  <si>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</si>
  <si>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</si>
  <si>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</si>
  <si>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</si>
  <si>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</si>
  <si>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</si>
  <si>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</si>
  <si>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</si>
  <si>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</si>
  <si>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</si>
  <si>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</si>
  <si>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</si>
  <si>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</si>
  <si>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</si>
  <si>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</si>
  <si>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</si>
  <si>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</si>
  <si>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</si>
  <si>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</si>
  <si>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</si>
  <si>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</si>
  <si>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</si>
  <si>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</si>
  <si>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</si>
  <si>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</si>
  <si>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</si>
  <si>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</si>
  <si>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</si>
  <si>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</si>
  <si>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</si>
  <si>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</si>
  <si>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</si>
  <si>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</si>
  <si>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</si>
  <si>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</si>
  <si>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</si>
  <si>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</si>
  <si>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</si>
  <si>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</si>
  <si>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</si>
  <si>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</si>
  <si>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</si>
  <si>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</si>
  <si>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</si>
  <si>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</si>
  <si>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</si>
  <si>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</si>
  <si>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</si>
  <si>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</si>
  <si>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</si>
  <si>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</si>
  <si>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</si>
  <si>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</si>
  <si>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</si>
  <si>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</si>
  <si>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</si>
  <si>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</si>
  <si>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</si>
  <si>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</si>
  <si>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</si>
  <si>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</si>
  <si>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</si>
  <si>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</si>
  <si>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</si>
  <si>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</si>
  <si>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</si>
  <si>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</si>
  <si>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</si>
  <si>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</si>
  <si>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</si>
  <si>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</si>
  <si>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</si>
  <si>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</si>
  <si>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</si>
  <si>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</si>
  <si>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</si>
  <si>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</si>
  <si>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</si>
  <si>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</si>
  <si>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</si>
  <si>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</si>
  <si>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</si>
  <si>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</si>
  <si>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</si>
  <si>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</si>
  <si>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</si>
  <si>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</si>
  <si>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</si>
  <si>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</si>
  <si>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</si>
  <si>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</si>
  <si>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</si>
  <si>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</si>
  <si>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</si>
  <si>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</si>
  <si>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</si>
  <si>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</si>
  <si>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</si>
  <si>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</si>
  <si>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</si>
  <si>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</si>
  <si>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</si>
  <si>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</si>
  <si>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</si>
  <si>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</si>
  <si>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</si>
  <si>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</si>
  <si>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</si>
  <si>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</si>
  <si>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</si>
  <si>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</si>
  <si>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</si>
  <si>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</si>
  <si>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</si>
  <si>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</si>
  <si>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</si>
  <si>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</si>
  <si>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</si>
  <si>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</si>
  <si>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</si>
  <si>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</si>
  <si>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</si>
  <si>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</si>
  <si>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</si>
  <si>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</si>
  <si>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</si>
  <si>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</si>
  <si>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</si>
  <si>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</si>
  <si>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</si>
  <si>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</si>
  <si>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</si>
  <si>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</si>
  <si>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</si>
  <si>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</si>
  <si>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</si>
  <si>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</si>
  <si>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</si>
  <si>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</si>
  <si>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</si>
  <si>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</si>
  <si>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</si>
  <si>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</si>
  <si>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</si>
  <si>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</si>
  <si>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</si>
  <si>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</si>
  <si>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</si>
  <si>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</si>
  <si>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</si>
  <si>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</si>
  <si>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</si>
  <si>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</si>
  <si>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</si>
  <si>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</si>
  <si>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</si>
  <si>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</si>
  <si>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</si>
  <si>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</si>
  <si>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</si>
  <si>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</si>
  <si>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</si>
  <si>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</si>
  <si>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</si>
  <si>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</si>
  <si>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</si>
  <si>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</si>
  <si>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</si>
  <si>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</si>
  <si>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</si>
  <si>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</si>
  <si>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</si>
  <si>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</si>
  <si>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</si>
  <si>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</si>
  <si>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</si>
  <si>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</si>
  <si>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</si>
  <si>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</si>
  <si>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</si>
  <si>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</si>
  <si>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</si>
  <si>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</si>
  <si>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</si>
  <si>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</si>
  <si>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</si>
  <si>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</si>
  <si>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</si>
  <si>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</si>
  <si>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</si>
  <si>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</si>
  <si>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</si>
  <si>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</si>
  <si>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</si>
  <si>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</si>
  <si>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</si>
  <si>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</si>
  <si>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</si>
  <si>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</si>
  <si>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</si>
  <si>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</si>
  <si>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</si>
  <si>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</si>
  <si>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</si>
  <si>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</si>
  <si>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</si>
  <si>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</si>
  <si>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</si>
  <si>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</si>
  <si>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</si>
  <si>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</si>
  <si>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</si>
  <si>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</si>
  <si>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</si>
  <si>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</si>
  <si>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</si>
  <si>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</si>
  <si>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</si>
  <si>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</si>
  <si>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</si>
  <si>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</si>
  <si>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</si>
  <si>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</si>
  <si>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</si>
  <si>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</si>
  <si>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</si>
  <si>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</si>
  <si>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</si>
  <si>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</si>
  <si>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</si>
  <si>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</si>
  <si>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</si>
  <si>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</si>
  <si>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</si>
  <si>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</si>
  <si>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</si>
  <si>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</si>
  <si>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</si>
  <si>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</si>
  <si>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</si>
  <si>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</si>
  <si>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</si>
  <si>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</si>
  <si>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</si>
  <si>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</si>
  <si>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</si>
  <si>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</si>
  <si>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</si>
  <si>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</si>
  <si>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</si>
  <si>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</si>
  <si>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</si>
  <si>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</si>
  <si>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</si>
  <si>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</si>
  <si>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</si>
  <si>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</si>
  <si>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</si>
  <si>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</si>
  <si>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</si>
  <si>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</si>
  <si>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</si>
  <si>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</si>
  <si>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</si>
  <si>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</si>
  <si>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</si>
  <si>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</si>
  <si>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</si>
  <si>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</si>
  <si>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</si>
  <si>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</si>
  <si>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</si>
  <si>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</si>
  <si>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</si>
  <si>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</si>
  <si>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</si>
  <si>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</si>
  <si>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</si>
  <si>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</si>
  <si>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</si>
  <si>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</si>
  <si>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</si>
  <si>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</si>
  <si>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</si>
  <si>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</si>
  <si>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</si>
  <si>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</si>
  <si>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</si>
  <si>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</si>
  <si>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</si>
  <si>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</si>
  <si>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</si>
  <si>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</si>
  <si>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</si>
  <si>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</si>
  <si>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</si>
  <si>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</si>
  <si>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</si>
  <si>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</si>
  <si>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</si>
  <si>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</si>
  <si>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</si>
  <si>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</si>
  <si>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</si>
  <si>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</si>
  <si>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</si>
  <si>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</si>
  <si>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</si>
  <si>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</si>
  <si>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</si>
  <si>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</si>
  <si>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</si>
  <si>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</si>
  <si>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</si>
  <si>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</si>
  <si>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</si>
  <si>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</si>
  <si>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</si>
  <si>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</si>
  <si>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</si>
  <si>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</si>
  <si>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</si>
  <si>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</si>
  <si>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</si>
  <si>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</si>
  <si>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</si>
  <si>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</si>
  <si>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</si>
  <si>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</si>
  <si>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</si>
  <si>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</si>
  <si>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</si>
  <si>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</si>
  <si>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</si>
  <si>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</si>
  <si>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</si>
  <si>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</si>
  <si>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</si>
  <si>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</si>
  <si>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</si>
  <si>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</si>
  <si>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</si>
  <si>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</si>
  <si>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</si>
  <si>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</si>
  <si>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</si>
  <si>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</si>
  <si>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</si>
  <si>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</si>
  <si>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</si>
  <si>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</si>
  <si>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</si>
  <si>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</si>
  <si>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</si>
  <si>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</si>
  <si>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</si>
  <si>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</si>
  <si>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</si>
  <si>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</si>
  <si>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</si>
  <si>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</si>
  <si>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</si>
  <si>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</si>
  <si>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</si>
  <si>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</si>
  <si>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</si>
  <si>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</si>
  <si>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</si>
  <si>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</si>
  <si>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</si>
  <si>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</si>
  <si>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</si>
  <si>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</si>
  <si>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</si>
  <si>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</si>
  <si>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</si>
  <si>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</si>
  <si>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</si>
  <si>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</si>
  <si>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</si>
  <si>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</si>
  <si>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</si>
  <si>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</si>
  <si>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</si>
  <si>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</si>
  <si>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</si>
  <si>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</si>
  <si>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</si>
  <si>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</si>
  <si>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</si>
  <si>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</si>
  <si>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</si>
  <si>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</si>
  <si>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</si>
  <si>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</si>
  <si>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</si>
  <si>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</si>
  <si>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</si>
  <si>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</si>
  <si>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</si>
  <si>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</si>
  <si>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</si>
  <si>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</si>
  <si>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</si>
  <si>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</si>
  <si>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</si>
  <si>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</si>
  <si>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</si>
  <si>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</si>
  <si>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</si>
  <si>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</si>
  <si>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</si>
  <si>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</si>
  <si>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</si>
  <si>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</si>
  <si>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</si>
  <si>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</si>
  <si>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</si>
  <si>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</si>
  <si>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</si>
  <si>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</si>
  <si>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</si>
  <si>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</si>
  <si>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</si>
  <si>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</si>
  <si>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</si>
  <si>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</si>
  <si>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</si>
  <si>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</si>
  <si>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</si>
  <si>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</si>
  <si>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</si>
  <si>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</si>
  <si>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</si>
  <si>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</si>
  <si>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</si>
  <si>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</si>
  <si>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</si>
  <si>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</si>
  <si>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</si>
  <si>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</si>
  <si>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</si>
  <si>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</si>
  <si>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</si>
  <si>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</si>
  <si>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</si>
  <si>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</si>
  <si>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</si>
  <si>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</si>
  <si>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</si>
  <si>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</si>
  <si>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</si>
  <si>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</si>
  <si>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</si>
  <si>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</si>
  <si>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</si>
  <si>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</si>
  <si>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</si>
  <si>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</si>
  <si>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</si>
  <si>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</si>
  <si>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</si>
  <si>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</si>
  <si>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</si>
  <si>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</si>
  <si>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</si>
  <si>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</si>
  <si>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</si>
  <si>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</si>
  <si>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</si>
  <si>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</si>
  <si>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</si>
  <si>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</si>
  <si>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</si>
  <si>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</si>
  <si>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</si>
  <si>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</si>
  <si>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</si>
  <si>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</si>
  <si>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</si>
  <si>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</si>
  <si>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</si>
  <si>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</si>
  <si>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</si>
  <si>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</si>
  <si>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</si>
  <si>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</si>
  <si>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</si>
  <si>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</si>
  <si>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</si>
  <si>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</si>
  <si>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</si>
  <si>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</si>
  <si>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</si>
  <si>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</si>
  <si>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</si>
  <si>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</si>
  <si>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</si>
  <si>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</si>
  <si>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</si>
  <si>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</si>
  <si>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</si>
  <si>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</si>
  <si>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</si>
  <si>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</si>
  <si>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</si>
  <si>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</si>
  <si>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</si>
  <si>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</si>
  <si>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</si>
  <si>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</si>
  <si>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</si>
  <si>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</si>
  <si>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</si>
  <si>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</si>
  <si>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</si>
  <si>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</si>
  <si>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</si>
  <si>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</si>
  <si>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</si>
  <si>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</si>
  <si>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</si>
  <si>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</si>
  <si>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</si>
  <si>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</si>
  <si>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</si>
  <si>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</si>
  <si>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</si>
  <si>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</si>
  <si>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</si>
  <si>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</si>
  <si>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</si>
  <si>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</si>
  <si>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</si>
  <si>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</si>
  <si>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</si>
  <si>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</si>
  <si>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</si>
  <si>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</si>
  <si>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</si>
  <si>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</si>
  <si>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</si>
  <si>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</si>
  <si>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</si>
  <si>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</si>
  <si>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</si>
  <si>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</si>
  <si>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</si>
  <si>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</si>
  <si>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</si>
  <si>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</si>
  <si>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</si>
  <si>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</si>
  <si>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</si>
  <si>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</si>
  <si>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</si>
  <si>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</si>
  <si>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</si>
  <si>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</si>
  <si>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</si>
  <si>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</si>
  <si>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</si>
  <si>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</si>
  <si>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</si>
  <si>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</si>
  <si>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</si>
  <si>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</si>
  <si>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</si>
  <si>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</si>
  <si>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</si>
  <si>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</si>
  <si>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</si>
  <si>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</si>
  <si>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</si>
  <si>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</si>
  <si>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</si>
  <si>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</si>
  <si>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</si>
  <si>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</si>
  <si>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</si>
  <si>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</si>
  <si>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</si>
  <si>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</si>
  <si>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</si>
  <si>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</si>
  <si>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</si>
  <si>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</si>
  <si>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</si>
  <si>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</si>
  <si>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</si>
  <si>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</si>
  <si>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</si>
  <si>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</si>
  <si>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</si>
  <si>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</si>
  <si>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</si>
  <si>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</si>
  <si>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</si>
  <si>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</si>
  <si>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</si>
  <si>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</si>
  <si>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</si>
  <si>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</si>
  <si>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</si>
  <si>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</si>
  <si>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</si>
  <si>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</si>
  <si>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</si>
  <si>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</si>
  <si>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</si>
  <si>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</si>
  <si>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</si>
  <si>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</si>
  <si>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</si>
  <si>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</si>
  <si>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</si>
  <si>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</si>
  <si>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</si>
  <si>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</si>
  <si>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</si>
  <si>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</si>
  <si>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</si>
  <si>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</si>
  <si>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</si>
  <si>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</si>
  <si>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</si>
  <si>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</si>
  <si>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</si>
  <si>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</si>
  <si>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</si>
  <si>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</si>
  <si>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</si>
  <si>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</si>
  <si>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</si>
  <si>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</si>
  <si>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</si>
  <si>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</si>
  <si>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</si>
  <si>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</si>
  <si>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</si>
  <si>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</si>
  <si>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</si>
  <si>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</si>
  <si>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</si>
  <si>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</si>
  <si>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</si>
  <si>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</si>
  <si>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</si>
  <si>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</si>
  <si>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</si>
  <si>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</si>
  <si>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</si>
  <si>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</si>
  <si>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</si>
  <si>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</si>
  <si>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</si>
  <si>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</si>
  <si>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</si>
  <si>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</si>
  <si>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</si>
  <si>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</si>
  <si>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</si>
  <si>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</si>
  <si>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</si>
  <si>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</si>
  <si>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</si>
  <si>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</si>
  <si>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</si>
  <si>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</si>
  <si>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</si>
  <si>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</si>
  <si>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</si>
  <si>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</si>
  <si>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</si>
  <si>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</si>
  <si>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</si>
  <si>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</si>
  <si>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</si>
  <si>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</si>
  <si>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</si>
  <si>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</si>
  <si>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</si>
  <si>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</si>
  <si>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</si>
  <si>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</si>
  <si>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</si>
  <si>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</si>
  <si>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</si>
  <si>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</si>
  <si>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</si>
  <si>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</si>
  <si>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</si>
  <si>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</si>
  <si>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</si>
  <si>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</si>
  <si>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</si>
  <si>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</si>
  <si>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</si>
  <si>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</si>
  <si>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</si>
  <si>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</si>
  <si>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</si>
  <si>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</si>
  <si>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</si>
  <si>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</si>
  <si>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</si>
  <si>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</si>
  <si>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</si>
  <si>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</si>
  <si>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</si>
  <si>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</si>
  <si>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</si>
  <si>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</si>
  <si>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</si>
  <si>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</si>
  <si>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</si>
  <si>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</si>
  <si>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</si>
  <si>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</si>
  <si>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</si>
  <si>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</si>
  <si>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</si>
  <si>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</si>
  <si>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</si>
  <si>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</si>
  <si>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</si>
  <si>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</si>
  <si>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</si>
  <si>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</si>
  <si>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</si>
  <si>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</si>
  <si>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</si>
  <si>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</si>
  <si>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</si>
  <si>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</si>
  <si>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</si>
  <si>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</si>
  <si>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</si>
  <si>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</si>
  <si>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</si>
  <si>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</si>
  <si>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</si>
  <si>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</si>
  <si>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</si>
  <si>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</si>
  <si>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</si>
  <si>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</si>
  <si>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</si>
  <si>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</si>
  <si>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</si>
  <si>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</si>
  <si>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</si>
  <si>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</si>
  <si>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</si>
  <si>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</si>
  <si>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</si>
  <si>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</si>
  <si>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</si>
  <si>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</si>
  <si>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</si>
  <si>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</si>
  <si>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</si>
  <si>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</si>
  <si>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</si>
  <si>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</si>
  <si>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</si>
  <si>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</si>
  <si>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</si>
  <si>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</si>
  <si>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</si>
  <si>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</si>
  <si>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</si>
  <si>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</si>
  <si>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</si>
  <si>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</si>
  <si>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</si>
  <si>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</si>
  <si>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</si>
  <si>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</si>
  <si>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</si>
  <si>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</si>
  <si>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</si>
  <si>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</si>
  <si>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</si>
  <si>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</si>
  <si>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</si>
  <si>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</si>
  <si>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</si>
  <si>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</si>
  <si>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</si>
  <si>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</si>
  <si>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</si>
  <si>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</si>
  <si>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</si>
  <si>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</si>
  <si>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</si>
  <si>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</si>
  <si>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</si>
  <si>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</si>
  <si>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</si>
  <si>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</si>
  <si>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</si>
  <si>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</si>
  <si>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</si>
  <si>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</si>
  <si>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</si>
  <si>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</si>
  <si>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</si>
  <si>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</si>
  <si>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</si>
  <si>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</si>
  <si>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</si>
  <si>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</si>
  <si>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</si>
  <si>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</si>
  <si>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</si>
  <si>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</si>
  <si>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</si>
  <si>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</si>
  <si>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</si>
  <si>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</si>
  <si>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</si>
  <si>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</si>
  <si>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</si>
  <si>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</si>
  <si>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</si>
  <si>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</si>
  <si>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</si>
  <si>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</si>
  <si>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</si>
  <si>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</si>
  <si>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</si>
  <si>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</si>
  <si>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</si>
  <si>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</si>
  <si>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</si>
  <si>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</si>
  <si>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</si>
  <si>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</si>
  <si>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</si>
  <si>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</si>
  <si>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</si>
  <si>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</si>
  <si>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</si>
  <si>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</si>
  <si>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</si>
  <si>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</si>
  <si>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</si>
  <si>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</si>
  <si>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</si>
  <si>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</si>
  <si>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</si>
  <si>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</si>
  <si>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</si>
  <si>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</si>
  <si>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</si>
  <si>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</si>
  <si>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</si>
  <si>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</si>
  <si>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</si>
  <si>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</si>
  <si>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</si>
  <si>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</si>
  <si>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</si>
  <si>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</si>
  <si>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</si>
  <si>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</si>
  <si>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</si>
  <si>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</si>
  <si>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</si>
  <si>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</si>
  <si>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</si>
  <si>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</si>
  <si>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</si>
  <si>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</si>
  <si>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</si>
  <si>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</si>
  <si>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</si>
  <si>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</si>
  <si>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</si>
  <si>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</si>
  <si>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</si>
  <si>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</si>
  <si>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</si>
  <si>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</si>
  <si>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</si>
  <si>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</si>
  <si>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</si>
  <si>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</si>
  <si>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</si>
  <si>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</si>
  <si>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</si>
  <si>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</si>
  <si>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</si>
  <si>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</si>
  <si>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</si>
  <si>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</si>
  <si>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</si>
  <si>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</si>
  <si>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</si>
  <si>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</si>
  <si>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</si>
  <si>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</si>
  <si>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</si>
  <si>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</si>
  <si>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</si>
  <si>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</si>
  <si>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</si>
  <si>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</si>
  <si>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</si>
  <si>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</si>
  <si>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</si>
  <si>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</si>
  <si>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</si>
  <si>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</si>
  <si>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</si>
  <si>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</si>
  <si>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</si>
  <si>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</si>
  <si>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</si>
  <si>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</si>
  <si>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</si>
  <si>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</si>
  <si>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</si>
  <si>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</si>
  <si>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</si>
  <si>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</si>
  <si>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</si>
  <si>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</si>
  <si>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</si>
  <si>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</si>
  <si>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</si>
  <si>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</si>
  <si>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</si>
  <si>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</si>
  <si>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</si>
  <si>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</si>
  <si>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</si>
  <si>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</si>
  <si>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</si>
  <si>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</si>
  <si>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</si>
  <si>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</si>
  <si>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</si>
  <si>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</si>
  <si>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</si>
  <si>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</si>
  <si>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</si>
  <si>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</si>
  <si>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</si>
  <si>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</si>
  <si>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</si>
  <si>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</si>
  <si>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</si>
  <si>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</si>
  <si>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</si>
  <si>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</si>
  <si>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</si>
  <si>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</si>
  <si>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</si>
  <si>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</si>
  <si>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</si>
  <si>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</si>
  <si>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</si>
  <si>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</si>
  <si>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</si>
  <si>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</si>
  <si>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</si>
  <si>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</si>
  <si>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</si>
  <si>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</si>
  <si>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</si>
  <si>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</si>
  <si>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</si>
  <si>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</si>
  <si>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</si>
  <si>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</si>
  <si>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</si>
  <si>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</si>
  <si>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</si>
  <si>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</si>
  <si>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</si>
  <si>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</si>
  <si>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</si>
  <si>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</si>
  <si>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</si>
  <si>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</si>
  <si>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</si>
  <si>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</si>
  <si>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</si>
  <si>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</si>
  <si>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</si>
  <si>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</si>
  <si>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</si>
  <si>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</si>
  <si>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</si>
  <si>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</si>
  <si>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</si>
  <si>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</si>
  <si>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</si>
  <si>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</si>
  <si>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</si>
  <si>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</si>
  <si>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</si>
  <si>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</si>
  <si>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</si>
  <si>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</si>
  <si>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</si>
  <si>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</si>
  <si>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</si>
  <si>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</si>
  <si>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</si>
  <si>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</si>
  <si>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</si>
  <si>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</si>
  <si>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</si>
  <si>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</si>
  <si>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</si>
  <si>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</si>
  <si>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</si>
  <si>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</si>
  <si>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</si>
  <si>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</si>
  <si>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</si>
  <si>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</si>
  <si>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</si>
  <si>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</si>
  <si>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</si>
  <si>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</si>
  <si>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</si>
  <si>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</si>
  <si>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</si>
  <si>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</si>
  <si>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</si>
  <si>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</si>
  <si>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</si>
  <si>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</si>
  <si>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</si>
  <si>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</si>
  <si>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</si>
  <si>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</si>
  <si>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</si>
  <si>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</si>
  <si>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</si>
  <si>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</si>
  <si>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</si>
  <si>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</si>
  <si>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</si>
  <si>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</si>
  <si>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</si>
  <si>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</si>
  <si>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</si>
  <si>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</si>
  <si>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</si>
  <si>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</si>
  <si>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</si>
  <si>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</si>
  <si>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</si>
  <si>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</si>
  <si>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</si>
  <si>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</si>
  <si>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</si>
  <si>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</si>
  <si>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</si>
  <si>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</si>
  <si>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</si>
  <si>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</si>
  <si>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</si>
  <si>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</si>
  <si>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</si>
  <si>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</si>
  <si>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</si>
  <si>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</si>
  <si>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</si>
  <si>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</si>
  <si>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</si>
  <si>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</si>
  <si>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</si>
  <si>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</si>
  <si>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</si>
  <si>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</si>
  <si>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</si>
  <si>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</si>
  <si>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</si>
  <si>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</si>
  <si>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</si>
  <si>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</si>
  <si>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</si>
  <si>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</si>
  <si>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</si>
  <si>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</si>
  <si>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</si>
  <si>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</si>
  <si>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</si>
  <si>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</si>
  <si>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</si>
  <si>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</si>
  <si>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</si>
  <si>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</si>
  <si>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</si>
  <si>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</si>
  <si>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</si>
  <si>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</si>
  <si>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</si>
  <si>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</si>
  <si>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</si>
  <si>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</si>
  <si>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</si>
  <si>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</si>
  <si>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</si>
  <si>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</si>
  <si>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</si>
  <si>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</si>
  <si>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</si>
  <si>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</si>
  <si>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</si>
  <si>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</si>
  <si>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</si>
  <si>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</si>
  <si>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</si>
  <si>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</si>
  <si>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</si>
  <si>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</si>
  <si>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</si>
  <si>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</si>
  <si>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</si>
  <si>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</si>
  <si>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</si>
  <si>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</si>
  <si>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</si>
  <si>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</si>
  <si>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</si>
  <si>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</si>
  <si>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</si>
  <si>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</si>
  <si>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</si>
  <si>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</si>
  <si>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</si>
  <si>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</si>
  <si>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</si>
  <si>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</si>
  <si>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</si>
  <si>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</si>
  <si>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</si>
  <si>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</si>
  <si>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</si>
  <si>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</si>
  <si>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</si>
  <si>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</si>
  <si>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</si>
  <si>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</si>
  <si>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</si>
  <si>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</si>
  <si>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</si>
  <si>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</si>
  <si>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</si>
  <si>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</si>
  <si>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</si>
  <si>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</si>
  <si>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</si>
  <si>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</si>
  <si>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</si>
  <si>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</si>
  <si>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</si>
  <si>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</si>
  <si>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</si>
  <si>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</si>
  <si>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</si>
  <si>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</si>
  <si>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</si>
  <si>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</si>
  <si>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</si>
  <si>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</si>
  <si>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</si>
  <si>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</si>
  <si>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</si>
  <si>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</si>
  <si>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</si>
  <si>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</si>
  <si>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</si>
  <si>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</si>
  <si>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</si>
  <si>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</si>
  <si>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</si>
  <si>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</si>
  <si>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</si>
  <si>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</si>
  <si>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</si>
  <si>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</si>
  <si>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</si>
  <si>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</si>
  <si>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</si>
  <si>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</si>
  <si>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</si>
  <si>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</si>
  <si>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</si>
  <si>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</si>
  <si>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</si>
  <si>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</si>
  <si>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</si>
  <si>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</si>
  <si>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</si>
  <si>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</si>
  <si>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</si>
  <si>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</si>
  <si>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</si>
  <si>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</si>
  <si>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</si>
  <si>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</si>
  <si>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</si>
  <si>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</si>
  <si>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</si>
  <si>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</si>
  <si>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</si>
  <si>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</si>
  <si>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</si>
  <si>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</si>
  <si>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</si>
  <si>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</si>
  <si>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</si>
  <si>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</si>
  <si>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</si>
  <si>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</si>
  <si>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</si>
  <si>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</si>
  <si>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</si>
  <si>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</si>
  <si>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</si>
  <si>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</si>
  <si>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</si>
  <si>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</si>
  <si>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</si>
  <si>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</si>
  <si>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</si>
  <si>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</si>
  <si>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</si>
  <si>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</si>
  <si>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</si>
  <si>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</si>
  <si>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</si>
  <si>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</si>
  <si>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</si>
  <si>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</si>
  <si>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</si>
  <si>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</si>
  <si>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</si>
  <si>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</si>
  <si>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</si>
  <si>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</si>
  <si>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</si>
  <si>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</si>
  <si>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</si>
  <si>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</si>
  <si>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</si>
  <si>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</si>
  <si>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</si>
  <si>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</si>
  <si>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</si>
  <si>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</si>
  <si>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</si>
  <si>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</si>
  <si>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</si>
  <si>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</si>
  <si>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</si>
  <si>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</si>
  <si>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</si>
  <si>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</si>
  <si>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</si>
  <si>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</si>
  <si>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</si>
  <si>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</si>
  <si>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</si>
  <si>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</si>
  <si>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</si>
  <si>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</si>
  <si>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</si>
  <si>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</si>
  <si>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</si>
  <si>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</si>
  <si>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</si>
  <si>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</si>
  <si>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</si>
  <si>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</si>
  <si>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</si>
  <si>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</si>
  <si>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</si>
  <si>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</si>
  <si>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</si>
  <si>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</si>
  <si>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</si>
  <si>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</si>
  <si>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</si>
  <si>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</si>
  <si>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</si>
  <si>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</si>
  <si>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</si>
  <si>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</si>
  <si>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</si>
  <si>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</si>
  <si>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</si>
  <si>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</si>
  <si>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</si>
  <si>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</si>
  <si>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</si>
  <si>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</si>
  <si>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</si>
  <si>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</si>
  <si>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</si>
  <si>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</si>
  <si>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</si>
  <si>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</si>
  <si>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</si>
  <si>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</si>
  <si>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</si>
  <si>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</si>
  <si>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</si>
  <si>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</si>
  <si>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</si>
  <si>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</si>
  <si>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</si>
  <si>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</si>
  <si>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</si>
  <si>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</si>
  <si>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</si>
  <si>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</si>
  <si>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</si>
  <si>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</si>
  <si>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</si>
  <si>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</si>
  <si>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</si>
  <si>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</si>
  <si>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</si>
  <si>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</si>
  <si>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</si>
  <si>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</si>
  <si>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</si>
  <si>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</si>
  <si>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</si>
  <si>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</si>
  <si>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</si>
  <si>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</si>
  <si>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</si>
  <si>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</si>
  <si>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</si>
  <si>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</si>
  <si>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</si>
  <si>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</si>
  <si>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</si>
  <si>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</si>
  <si>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</si>
  <si>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</si>
  <si>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</si>
  <si>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</si>
  <si>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</si>
  <si>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</si>
  <si>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</si>
  <si>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</si>
  <si>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</si>
  <si>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</si>
  <si>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</si>
  <si>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</si>
  <si>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</si>
  <si>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</si>
  <si>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</si>
  <si>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</si>
  <si>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</si>
  <si>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</si>
  <si>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</si>
  <si>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</si>
  <si>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</si>
  <si>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</si>
  <si>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</si>
  <si>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</si>
  <si>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</si>
  <si>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</si>
  <si>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</si>
  <si>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</si>
  <si>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</si>
  <si>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</si>
  <si>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</si>
  <si>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</si>
  <si>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</si>
  <si>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</si>
  <si>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</si>
  <si>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</si>
  <si>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</si>
  <si>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</si>
  <si>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</si>
  <si>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</si>
  <si>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</si>
  <si>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</si>
  <si>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</si>
  <si>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</si>
  <si>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</si>
  <si>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</si>
  <si>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</si>
  <si>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</si>
  <si>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</si>
  <si>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</si>
  <si>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</si>
  <si>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</si>
  <si>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</si>
  <si>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</si>
  <si>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</si>
  <si>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</si>
  <si>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</si>
  <si>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</si>
  <si>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</si>
  <si>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</si>
  <si>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</si>
  <si>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</si>
  <si>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</si>
  <si>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</si>
  <si>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</si>
  <si>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</si>
  <si>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</si>
  <si>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</si>
  <si>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</si>
  <si>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</si>
  <si>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</si>
  <si>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</si>
  <si>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</si>
  <si>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</si>
  <si>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</si>
  <si>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</si>
  <si>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</si>
  <si>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</si>
  <si>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</si>
  <si>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</si>
  <si>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</si>
  <si>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</si>
  <si>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</si>
  <si>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</si>
  <si>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</si>
  <si>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</si>
  <si>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</si>
  <si>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</si>
  <si>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</si>
  <si>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</si>
  <si>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</si>
  <si>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</si>
  <si>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</si>
  <si>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</si>
  <si>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</si>
  <si>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</si>
  <si>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</si>
  <si>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</si>
  <si>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</si>
  <si>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</si>
  <si>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</si>
  <si>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</si>
  <si>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</si>
  <si>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</si>
  <si>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</si>
  <si>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</si>
  <si>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</si>
  <si>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</si>
  <si>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</si>
  <si>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</si>
  <si>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</si>
  <si>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</si>
  <si>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</si>
  <si>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</si>
  <si>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</si>
  <si>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</si>
  <si>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</si>
  <si>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</si>
  <si>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</si>
  <si>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</si>
  <si>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</si>
  <si>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</si>
  <si>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</si>
  <si>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</si>
  <si>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</si>
  <si>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</si>
  <si>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</si>
  <si>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</si>
  <si>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</si>
  <si>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</si>
  <si>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</si>
  <si>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</si>
  <si>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</si>
  <si>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</si>
  <si>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</si>
  <si>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</si>
  <si>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</si>
  <si>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</si>
  <si>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</si>
  <si>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</si>
  <si>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</si>
  <si>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</si>
  <si>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</si>
  <si>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</si>
  <si>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</si>
  <si>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</si>
  <si>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</si>
  <si>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</si>
  <si>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</si>
  <si>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</si>
  <si>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</si>
  <si>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</si>
  <si>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</si>
  <si>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</si>
  <si>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</si>
  <si>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</si>
  <si>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</si>
  <si>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</si>
  <si>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</si>
  <si>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</si>
  <si>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</si>
  <si>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</si>
  <si>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</si>
  <si>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</si>
  <si>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</si>
  <si>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</si>
  <si>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</si>
  <si>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</si>
  <si>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</si>
  <si>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</si>
  <si>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</si>
  <si>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</si>
  <si>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</si>
  <si>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</si>
  <si>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</si>
  <si>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</si>
  <si>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</si>
  <si>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</si>
  <si>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</si>
  <si>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</si>
  <si>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</si>
  <si>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</si>
  <si>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</si>
  <si>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</si>
  <si>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</si>
  <si>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</si>
  <si>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</si>
  <si>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</si>
  <si>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</si>
  <si>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</si>
  <si>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</si>
  <si>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</si>
  <si>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</si>
  <si>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</si>
  <si>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</si>
  <si>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</si>
  <si>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</si>
  <si>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</si>
  <si>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</si>
  <si>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</si>
  <si>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</si>
  <si>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</si>
  <si>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</si>
  <si>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</si>
  <si>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</si>
  <si>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</si>
  <si>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</si>
  <si>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</si>
  <si>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</si>
  <si>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</si>
  <si>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</si>
  <si>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</si>
  <si>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</si>
  <si>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</si>
  <si>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</si>
  <si>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</si>
  <si>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</si>
  <si>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</si>
  <si>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</si>
  <si>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</si>
  <si>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</si>
  <si>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</si>
  <si>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</si>
  <si>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</si>
  <si>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</si>
  <si>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</si>
  <si>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</si>
  <si>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</si>
  <si>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</si>
  <si>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</si>
  <si>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</si>
  <si>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</si>
  <si>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</si>
  <si>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</si>
  <si>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</si>
  <si>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</si>
  <si>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</si>
  <si>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</si>
  <si>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</si>
  <si>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</si>
  <si>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</si>
  <si>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</si>
  <si>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</si>
  <si>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</si>
  <si>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</si>
  <si>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</si>
  <si>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</si>
  <si>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</si>
  <si>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</si>
  <si>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</si>
  <si>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</si>
  <si>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</si>
  <si>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</si>
  <si>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</si>
  <si>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</si>
  <si>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</si>
  <si>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</si>
  <si>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</si>
  <si>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</si>
  <si>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</si>
  <si>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</si>
  <si>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</si>
  <si>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</si>
  <si>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</si>
  <si>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</si>
  <si>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</si>
  <si>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</si>
  <si>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</si>
  <si>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</si>
  <si>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</si>
  <si>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</si>
  <si>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</si>
  <si>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</si>
  <si>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</si>
  <si>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</si>
  <si>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</si>
  <si>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</si>
  <si>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</si>
  <si>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</si>
  <si>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</si>
  <si>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</si>
  <si>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</si>
  <si>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</si>
  <si>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</si>
  <si>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</si>
  <si>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</si>
  <si>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</si>
  <si>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</si>
  <si>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</si>
  <si>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</si>
  <si>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</si>
  <si>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</si>
  <si>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</si>
  <si>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</si>
  <si>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</si>
  <si>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</si>
  <si>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</si>
  <si>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</si>
  <si>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</si>
  <si>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</si>
  <si>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</si>
  <si>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</si>
  <si>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</si>
  <si>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</si>
  <si>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</si>
  <si>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</si>
  <si>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</si>
  <si>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</si>
  <si>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</si>
  <si>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</si>
  <si>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</si>
  <si>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</si>
  <si>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</si>
  <si>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</si>
  <si>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</si>
  <si>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</si>
  <si>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</si>
  <si>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</si>
  <si>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</si>
  <si>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</si>
  <si>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</si>
  <si>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</si>
  <si>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</si>
  <si>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</si>
  <si>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</si>
  <si>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</si>
  <si>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</si>
  <si>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</si>
  <si>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</si>
  <si>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</si>
  <si>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</si>
  <si>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</si>
  <si>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</si>
  <si>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</si>
  <si>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</si>
  <si>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</si>
  <si>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</si>
  <si>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</si>
  <si>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</si>
  <si>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</si>
  <si>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</si>
  <si>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</si>
  <si>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</si>
  <si>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</si>
  <si>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</si>
  <si>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</si>
  <si>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</si>
  <si>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</si>
  <si>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</si>
  <si>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</si>
  <si>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</si>
  <si>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</si>
  <si>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</si>
  <si>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</si>
  <si>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</si>
  <si>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</si>
  <si>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</si>
  <si>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</si>
  <si>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</si>
  <si>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</si>
  <si>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</si>
  <si>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</si>
  <si>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</si>
  <si>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</si>
  <si>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</si>
  <si>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</si>
  <si>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</si>
  <si>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</si>
  <si>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</si>
  <si>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</si>
  <si>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</si>
  <si>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</si>
  <si>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</si>
  <si>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</si>
  <si>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</si>
  <si>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</si>
  <si>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</si>
  <si>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</si>
  <si>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</si>
  <si>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</si>
  <si>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</si>
  <si>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</si>
  <si>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</si>
  <si>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</si>
  <si>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</si>
  <si>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</si>
  <si>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</si>
  <si>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</si>
  <si>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</si>
  <si>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</si>
  <si>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</si>
  <si>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</si>
  <si>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</si>
  <si>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</si>
  <si>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</si>
  <si>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</si>
  <si>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</si>
  <si>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</si>
  <si>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</si>
  <si>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</si>
  <si>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</si>
  <si>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</si>
  <si>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</si>
  <si>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</si>
  <si>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</si>
  <si>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</si>
  <si>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</si>
  <si>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</si>
  <si>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</si>
  <si>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</si>
  <si>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</si>
  <si>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</si>
  <si>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</si>
  <si>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</si>
  <si>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</si>
  <si>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</si>
  <si>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</si>
  <si>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</si>
  <si>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</si>
  <si>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</si>
  <si>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</si>
  <si>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</si>
  <si>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</si>
  <si>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</si>
  <si>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</si>
  <si>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</si>
  <si>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</si>
  <si>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</si>
  <si>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</si>
  <si>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</si>
  <si>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</si>
  <si>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</si>
  <si>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</si>
  <si>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</si>
  <si>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</si>
  <si>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</si>
  <si>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</si>
  <si>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</si>
  <si>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</si>
  <si>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</si>
  <si>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</si>
  <si>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</si>
  <si>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</si>
  <si>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</si>
  <si>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</si>
  <si>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</si>
  <si>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</si>
  <si>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</si>
  <si>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</si>
  <si>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</si>
  <si>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</si>
  <si>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</si>
  <si>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</si>
  <si>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</si>
  <si>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</si>
  <si>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</si>
  <si>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</si>
  <si>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</si>
  <si>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</si>
  <si>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</si>
  <si>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</si>
  <si>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</si>
  <si>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</si>
  <si>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</si>
  <si>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</si>
  <si>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</si>
  <si>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</si>
  <si>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</si>
  <si>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</si>
  <si>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</si>
  <si>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</si>
  <si>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</si>
  <si>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</si>
  <si>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</si>
  <si>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</si>
  <si>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</si>
  <si>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</si>
  <si>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</si>
  <si>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</si>
  <si>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</si>
  <si>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</si>
  <si>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</si>
  <si>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</si>
  <si>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</si>
  <si>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</si>
  <si>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</si>
  <si>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</si>
  <si>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</si>
  <si>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</si>
  <si>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</si>
  <si>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</si>
  <si>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</si>
  <si>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</si>
  <si>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</si>
  <si>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</si>
  <si>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</si>
  <si>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</si>
  <si>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</si>
  <si>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</si>
  <si>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</si>
  <si>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</si>
  <si>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</si>
  <si>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</si>
  <si>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</si>
  <si>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</si>
  <si>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</si>
  <si>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</si>
  <si>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</si>
  <si>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</si>
  <si>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</si>
  <si>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</si>
  <si>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</si>
  <si>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</si>
  <si>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</si>
  <si>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</si>
  <si>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</si>
  <si>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</si>
  <si>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</si>
  <si>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</si>
  <si>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</si>
  <si>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</si>
  <si>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</si>
  <si>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</si>
  <si>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</si>
  <si>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</si>
  <si>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</si>
  <si>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</si>
  <si>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</si>
  <si>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</si>
  <si>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</si>
  <si>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</si>
  <si>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</si>
  <si>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</si>
  <si>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</si>
  <si>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</si>
  <si>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</si>
  <si>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</si>
  <si>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</si>
  <si>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</si>
  <si>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</si>
  <si>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</si>
  <si>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</si>
  <si>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</si>
  <si>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</si>
  <si>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</si>
  <si>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</si>
  <si>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</si>
  <si>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</si>
  <si>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</si>
  <si>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</si>
  <si>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</si>
  <si>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</si>
  <si>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</si>
  <si>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</si>
  <si>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</si>
  <si>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</si>
  <si>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</si>
  <si>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</si>
  <si>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</si>
  <si>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</si>
  <si>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</si>
  <si>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</si>
  <si>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</si>
  <si>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</si>
  <si>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</si>
  <si>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</si>
  <si>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</si>
  <si>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</si>
  <si>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</si>
  <si>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</si>
  <si>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</si>
  <si>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</si>
  <si>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</si>
  <si>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</si>
  <si>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</si>
  <si>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</si>
  <si>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</si>
  <si>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</si>
  <si>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</si>
  <si>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</si>
  <si>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</si>
  <si>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</si>
  <si>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</si>
  <si>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</si>
  <si>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</si>
  <si>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</si>
  <si>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</si>
  <si>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</si>
  <si>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</si>
  <si>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</si>
  <si>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</si>
  <si>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</si>
  <si>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</si>
  <si>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</si>
  <si>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</si>
  <si>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</si>
  <si>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</si>
  <si>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</si>
  <si>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</si>
  <si>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</si>
  <si>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</si>
  <si>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</si>
  <si>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</si>
  <si>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</si>
  <si>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</si>
  <si>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</si>
  <si>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</si>
  <si>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</si>
  <si>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</si>
  <si>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</si>
  <si>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</si>
  <si>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</si>
  <si>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</si>
  <si>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</si>
  <si>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</si>
  <si>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</si>
  <si>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</si>
  <si>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</si>
  <si>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</si>
  <si>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</si>
  <si>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</si>
  <si>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</si>
  <si>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</si>
  <si>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</si>
  <si>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</si>
  <si>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</si>
  <si>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</si>
  <si>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</si>
  <si>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</si>
  <si>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</si>
  <si>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</si>
  <si>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</si>
  <si>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</si>
  <si>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</si>
  <si>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</si>
  <si>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</si>
  <si>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</si>
  <si>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</si>
  <si>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</si>
  <si>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</si>
  <si>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</si>
  <si>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</si>
  <si>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</si>
  <si>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</si>
  <si>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</si>
  <si>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</si>
  <si>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</si>
  <si>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</si>
  <si>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</si>
  <si>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</si>
  <si>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</si>
  <si>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</si>
  <si>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</si>
  <si>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</si>
  <si>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</si>
  <si>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</si>
  <si>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</si>
  <si>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</si>
  <si>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</si>
  <si>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</si>
  <si>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</si>
  <si>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</si>
  <si>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</si>
  <si>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</si>
  <si>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</si>
  <si>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</si>
  <si>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</si>
  <si>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</si>
  <si>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</si>
  <si>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</si>
  <si>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</si>
  <si>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</si>
  <si>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</si>
  <si>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</si>
  <si>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</si>
  <si>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</si>
  <si>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</si>
  <si>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</si>
  <si>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</si>
  <si>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</si>
  <si>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</si>
  <si>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</si>
  <si>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</si>
  <si>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</si>
  <si>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</si>
  <si>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</si>
  <si>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</si>
  <si>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</si>
  <si>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</si>
  <si>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</si>
  <si>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</si>
  <si>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</si>
  <si>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</si>
  <si>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</si>
  <si>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</si>
  <si>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</si>
  <si>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</si>
  <si>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</si>
  <si>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</si>
  <si>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</si>
  <si>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</si>
  <si>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</si>
  <si>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</si>
  <si>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</si>
  <si>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</si>
  <si>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</si>
  <si>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</si>
  <si>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</si>
  <si>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</si>
  <si>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</si>
  <si>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</si>
  <si>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</si>
  <si>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</si>
  <si>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</si>
  <si>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</si>
  <si>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</si>
  <si>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</si>
  <si>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</si>
  <si>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</si>
  <si>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</si>
  <si>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</si>
  <si>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</si>
  <si>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</si>
  <si>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</si>
  <si>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</si>
  <si>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</si>
  <si>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</si>
  <si>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</si>
  <si>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</si>
  <si>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</si>
  <si>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</si>
  <si>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</si>
  <si>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</si>
  <si>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</si>
  <si>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</si>
  <si>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</si>
  <si>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</si>
  <si>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</si>
  <si>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</si>
  <si>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</si>
  <si>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</si>
  <si>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</si>
  <si>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</si>
  <si>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</si>
  <si>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</si>
  <si>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</si>
  <si>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</si>
  <si>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</si>
  <si>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</si>
  <si>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</si>
  <si>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</si>
  <si>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</si>
  <si>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</si>
  <si>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</si>
  <si>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</si>
  <si>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</si>
  <si>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</si>
  <si>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</si>
  <si>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</si>
  <si>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</si>
  <si>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</si>
  <si>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</si>
  <si>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</si>
  <si>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</si>
  <si>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</si>
  <si>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</si>
  <si>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</si>
  <si>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</si>
  <si>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</si>
  <si>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</si>
  <si>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</si>
  <si>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</si>
  <si>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</si>
  <si>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</si>
  <si>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</si>
  <si>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</si>
  <si>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</si>
  <si>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</si>
  <si>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</si>
  <si>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</si>
  <si>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</si>
  <si>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</si>
  <si>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</si>
  <si>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</si>
  <si>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</si>
  <si>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</si>
  <si>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</si>
  <si>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</si>
  <si>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</si>
  <si>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</si>
  <si>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</si>
  <si>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</si>
  <si>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</si>
  <si>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</si>
  <si>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</si>
  <si>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</si>
  <si>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</si>
  <si>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</si>
  <si>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</si>
  <si>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</si>
  <si>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</si>
  <si>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</si>
  <si>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</si>
  <si>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</si>
  <si>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</si>
  <si>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</si>
  <si>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</si>
  <si>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</si>
  <si>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</si>
  <si>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</si>
  <si>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</si>
  <si>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</si>
  <si>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</si>
  <si>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</si>
  <si>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</si>
  <si>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</si>
  <si>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</si>
  <si>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</si>
  <si>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</si>
  <si>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</si>
  <si>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</si>
  <si>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</si>
  <si>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</si>
  <si>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</si>
  <si>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</si>
  <si>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</si>
  <si>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</si>
  <si>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</si>
  <si>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</si>
  <si>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</si>
  <si>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</si>
  <si>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</si>
  <si>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</si>
  <si>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</si>
  <si>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</si>
  <si>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</si>
  <si>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</si>
  <si>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</si>
  <si>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</si>
  <si>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</si>
  <si>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</si>
  <si>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</si>
  <si>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</si>
  <si>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</si>
  <si>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</si>
  <si>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</si>
  <si>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</si>
  <si>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</si>
  <si>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</si>
  <si>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</si>
  <si>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</si>
  <si>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</si>
  <si>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</si>
  <si>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</si>
  <si>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</si>
  <si>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</si>
  <si>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</si>
  <si>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</si>
  <si>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</si>
  <si>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</si>
  <si>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</si>
  <si>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</si>
  <si>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</si>
  <si>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</si>
  <si>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</si>
  <si>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</si>
  <si>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</si>
  <si>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</si>
  <si>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</si>
  <si>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</si>
  <si>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</si>
  <si>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</si>
  <si>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</si>
  <si>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</si>
  <si>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</si>
  <si>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</si>
  <si>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</si>
  <si>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</si>
  <si>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</si>
  <si>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</si>
  <si>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</si>
  <si>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</si>
  <si>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</si>
  <si>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</si>
  <si>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</si>
  <si>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</si>
  <si>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</si>
  <si>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</si>
  <si>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</si>
  <si>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</si>
  <si>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</si>
  <si>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</si>
  <si>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</si>
  <si>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</si>
  <si>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</si>
  <si>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</si>
  <si>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</si>
  <si>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</si>
  <si>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</si>
  <si>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</si>
  <si>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</si>
  <si>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</si>
  <si>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</si>
  <si>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</si>
  <si>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</si>
  <si>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</si>
  <si>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</si>
  <si>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</si>
  <si>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</si>
  <si>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</si>
  <si>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</si>
  <si>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</si>
  <si>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</si>
  <si>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</si>
  <si>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</si>
  <si>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</si>
  <si>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</si>
  <si>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</si>
  <si>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</si>
  <si>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</si>
  <si>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</si>
  <si>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</si>
  <si>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</si>
  <si>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</si>
  <si>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</si>
  <si>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</si>
  <si>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</si>
  <si>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</si>
  <si>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</si>
  <si>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</si>
  <si>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</si>
  <si>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</si>
  <si>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</si>
  <si>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</si>
  <si>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</si>
  <si>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</si>
  <si>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</si>
  <si>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</si>
  <si>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</si>
  <si>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</si>
  <si>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</si>
  <si>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</si>
  <si>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</si>
  <si>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</si>
  <si>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</si>
  <si>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</si>
  <si>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</si>
  <si>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</si>
  <si>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</si>
  <si>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</si>
  <si>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</si>
  <si>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</si>
  <si>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</si>
  <si>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</si>
  <si>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</si>
  <si>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</si>
  <si>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</si>
  <si>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</si>
  <si>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</si>
  <si>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</si>
  <si>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</si>
  <si>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</si>
  <si>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</si>
  <si>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</si>
  <si>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</si>
  <si>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</si>
  <si>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</si>
  <si>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</si>
  <si>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</si>
  <si>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</si>
  <si>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</si>
  <si>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</si>
  <si>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</si>
  <si>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</si>
  <si>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</si>
  <si>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</si>
  <si>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</si>
  <si>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</si>
  <si>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</si>
  <si>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</si>
  <si>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</si>
  <si>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</si>
  <si>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</si>
  <si>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</si>
  <si>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</si>
  <si>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</si>
  <si>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</si>
  <si>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</si>
  <si>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</si>
  <si>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</si>
  <si>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</si>
  <si>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</si>
  <si>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</si>
  <si>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</si>
  <si>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</si>
  <si>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</si>
  <si>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</si>
  <si>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</si>
  <si>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</si>
  <si>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</si>
  <si>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</si>
  <si>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</si>
  <si>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</si>
  <si>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</si>
  <si>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</si>
  <si>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</si>
  <si>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</si>
  <si>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</si>
  <si>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</si>
  <si>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</si>
  <si>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</si>
  <si>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</si>
  <si>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</si>
  <si>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</si>
  <si>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</si>
  <si>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</si>
  <si>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</si>
  <si>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</si>
  <si>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</si>
  <si>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</si>
  <si>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</si>
  <si>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</si>
  <si>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</si>
  <si>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</si>
  <si>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</si>
  <si>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</si>
  <si>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</si>
  <si>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</si>
  <si>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</si>
  <si>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</si>
  <si>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</si>
  <si>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</si>
  <si>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</si>
  <si>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</si>
  <si>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</si>
  <si>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</si>
  <si>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</si>
  <si>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</si>
  <si>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</si>
  <si>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</si>
  <si>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</si>
  <si>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</si>
  <si>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</si>
  <si>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</si>
  <si>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</si>
  <si>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</si>
  <si>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</si>
  <si>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</si>
  <si>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</si>
  <si>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</si>
  <si>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</si>
  <si>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</si>
  <si>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</si>
  <si>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</si>
  <si>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</si>
  <si>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</si>
  <si>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</si>
  <si>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</si>
  <si>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</si>
  <si>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</si>
  <si>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</si>
  <si>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</si>
  <si>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</si>
  <si>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</si>
  <si>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</si>
  <si>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</si>
  <si>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</si>
  <si>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</si>
  <si>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</si>
  <si>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</si>
  <si>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</si>
  <si>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</si>
  <si>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</si>
  <si>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</si>
  <si>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</si>
  <si>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</si>
  <si>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</si>
  <si>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</si>
  <si>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</si>
  <si>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</si>
  <si>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</si>
  <si>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</si>
  <si>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</si>
  <si>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</si>
  <si>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</si>
  <si>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</si>
  <si>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</si>
  <si>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</si>
  <si>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</si>
  <si>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</si>
  <si>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</si>
  <si>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</si>
  <si>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</si>
  <si>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</si>
  <si>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</si>
  <si>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</si>
  <si>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</si>
  <si>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</si>
  <si>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</si>
  <si>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</si>
  <si>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</si>
  <si>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</si>
  <si>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</si>
  <si>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</si>
  <si>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</si>
  <si>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</si>
  <si>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</si>
  <si>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</si>
  <si>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</si>
  <si>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</si>
  <si>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</si>
  <si>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</si>
  <si>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</si>
  <si>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</si>
  <si>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</si>
  <si>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</si>
  <si>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</si>
  <si>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</si>
  <si>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</si>
  <si>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</si>
  <si>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</si>
  <si>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</si>
  <si>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</si>
  <si>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</si>
  <si>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</si>
  <si>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</si>
  <si>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</si>
  <si>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</si>
  <si>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</si>
  <si>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</si>
  <si>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</si>
  <si>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</si>
  <si>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</si>
  <si>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</si>
  <si>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</si>
  <si>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</si>
  <si>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</si>
  <si>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</si>
  <si>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</si>
  <si>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</si>
  <si>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</si>
  <si>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</si>
  <si>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</si>
  <si>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</si>
  <si>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</si>
  <si>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</si>
  <si>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</si>
  <si>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</si>
  <si>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</si>
  <si>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</si>
  <si>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</si>
  <si>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</si>
  <si>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</si>
  <si>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</si>
  <si>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</si>
  <si>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</si>
  <si>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</si>
  <si>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</si>
  <si>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</si>
  <si>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</si>
  <si>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</si>
  <si>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</si>
  <si>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</si>
  <si>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</si>
  <si>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</si>
  <si>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</si>
  <si>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</si>
  <si>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</si>
  <si>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</si>
  <si>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</si>
  <si>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</si>
  <si>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</si>
  <si>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</si>
  <si>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</si>
  <si>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</si>
  <si>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</si>
  <si>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</si>
  <si>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</si>
  <si>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</si>
  <si>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</si>
  <si>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</si>
  <si>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</si>
  <si>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</si>
  <si>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</si>
  <si>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</si>
  <si>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</si>
  <si>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</si>
  <si>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</si>
  <si>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</si>
  <si>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</si>
  <si>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</si>
  <si>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</si>
  <si>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</si>
  <si>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</si>
  <si>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</si>
  <si>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</si>
  <si>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</si>
  <si>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</si>
  <si>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</si>
  <si>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</si>
  <si>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</si>
  <si>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</si>
  <si>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</si>
  <si>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</si>
  <si>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</si>
  <si>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</si>
  <si>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</si>
  <si>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</si>
  <si>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</si>
  <si>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</si>
  <si>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</si>
  <si>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</si>
  <si>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</si>
  <si>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</si>
  <si>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</si>
  <si>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</si>
  <si>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</si>
  <si>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</si>
  <si>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</si>
  <si>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</si>
  <si>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</si>
  <si>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</si>
  <si>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</si>
  <si>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</si>
  <si>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</si>
  <si>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</si>
  <si>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</si>
  <si>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</si>
  <si>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</si>
  <si>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</si>
  <si>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</si>
  <si>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</si>
  <si>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</si>
  <si>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</si>
  <si>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</si>
  <si>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</si>
  <si>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</si>
  <si>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</si>
  <si>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</si>
  <si>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</si>
  <si>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</si>
  <si>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</si>
  <si>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</si>
  <si>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</si>
  <si>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</si>
  <si>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</si>
  <si>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</si>
  <si>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</si>
  <si>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</si>
  <si>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</si>
  <si>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</si>
  <si>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</si>
  <si>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</si>
  <si>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</si>
  <si>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</si>
  <si>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</si>
  <si>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</si>
  <si>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</si>
  <si>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</si>
  <si>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</si>
  <si>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</si>
  <si>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</si>
  <si>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</si>
  <si>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</si>
  <si>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</si>
  <si>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</si>
  <si>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</si>
  <si>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</si>
  <si>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</si>
  <si>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</si>
  <si>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</si>
  <si>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</si>
  <si>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</si>
  <si>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</si>
  <si>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</si>
  <si>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</si>
  <si>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</si>
  <si>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</si>
  <si>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</si>
  <si>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</si>
  <si>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</si>
  <si>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</si>
  <si>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</si>
  <si>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</si>
  <si>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</si>
  <si>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</si>
  <si>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</si>
  <si>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</si>
  <si>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</si>
  <si>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</si>
  <si>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</si>
  <si>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</si>
  <si>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</si>
  <si>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</si>
  <si>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</si>
  <si>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</si>
  <si>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</si>
  <si>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</si>
  <si>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</si>
  <si>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</si>
  <si>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</si>
  <si>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</si>
  <si>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</si>
  <si>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</si>
  <si>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</si>
  <si>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</si>
  <si>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</si>
  <si>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</si>
  <si>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</si>
  <si>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</si>
  <si>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</si>
  <si>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</si>
  <si>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</si>
  <si>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</si>
  <si>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</si>
  <si>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</si>
  <si>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</si>
  <si>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</si>
  <si>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</si>
  <si>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</si>
  <si>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</si>
  <si>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</si>
  <si>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</si>
  <si>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</si>
  <si>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</si>
  <si>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</si>
  <si>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</si>
  <si>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</si>
  <si>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</si>
  <si>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</si>
  <si>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</si>
  <si>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</si>
  <si>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</si>
  <si>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</si>
  <si>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</si>
  <si>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</si>
  <si>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</si>
  <si>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</si>
  <si>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</si>
  <si>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</si>
  <si>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</si>
  <si>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</si>
  <si>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</si>
  <si>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</si>
  <si>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</si>
  <si>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</si>
  <si>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</si>
  <si>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</si>
  <si>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</si>
  <si>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</si>
  <si>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</si>
  <si>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</si>
  <si>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</si>
  <si>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</si>
  <si>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</si>
  <si>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</si>
  <si>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</si>
  <si>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</si>
  <si>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</si>
  <si>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</si>
  <si>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</si>
  <si>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</si>
  <si>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</si>
  <si>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</si>
  <si>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</si>
  <si>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</si>
  <si>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</si>
  <si>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</si>
  <si>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</si>
  <si>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</si>
  <si>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</si>
  <si>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</si>
  <si>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</si>
  <si>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</si>
  <si>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</si>
  <si>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</si>
  <si>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</si>
  <si>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</si>
  <si>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</si>
  <si>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</si>
  <si>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</si>
  <si>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</si>
  <si>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</si>
  <si>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</si>
  <si>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</si>
  <si>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</si>
  <si>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</si>
  <si>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</si>
  <si>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</si>
  <si>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</si>
  <si>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</si>
  <si>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</si>
  <si>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</si>
  <si>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</si>
  <si>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</si>
  <si>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</si>
  <si>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</si>
  <si>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</si>
  <si>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</si>
  <si>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</si>
  <si>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</si>
  <si>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</si>
  <si>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</si>
  <si>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</si>
  <si>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</si>
  <si>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</si>
  <si>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</si>
  <si>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</si>
  <si>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</si>
  <si>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</si>
  <si>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</si>
  <si>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</si>
  <si>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</si>
  <si>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</si>
  <si>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</si>
  <si>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</si>
  <si>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</si>
  <si>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</si>
  <si>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</si>
  <si>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</si>
  <si>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</si>
  <si>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</si>
  <si>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</si>
  <si>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</si>
  <si>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</si>
  <si>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</si>
  <si>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</si>
  <si>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</si>
  <si>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</si>
  <si>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</si>
  <si>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</si>
  <si>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</si>
  <si>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</si>
  <si>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</si>
  <si>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</si>
  <si>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</si>
  <si>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</si>
  <si>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</si>
  <si>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</si>
  <si>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</si>
  <si>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</si>
  <si>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</si>
  <si>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</si>
  <si>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</si>
  <si>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</si>
  <si>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</si>
  <si>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</si>
  <si>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</si>
  <si>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</si>
  <si>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</si>
  <si>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</si>
  <si>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</si>
  <si>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</si>
  <si>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</si>
  <si>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</si>
  <si>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</si>
  <si>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</si>
  <si>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</si>
  <si>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</si>
  <si>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</si>
  <si>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</si>
  <si>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</si>
  <si>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</si>
  <si>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</si>
  <si>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</si>
  <si>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</si>
  <si>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</si>
  <si>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</si>
  <si>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</si>
  <si>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</si>
  <si>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</si>
  <si>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</si>
  <si>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</si>
  <si>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</si>
  <si>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</si>
  <si>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</si>
  <si>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</si>
  <si>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</si>
  <si>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</si>
  <si>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</si>
  <si>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</si>
  <si>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</si>
  <si>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</si>
  <si>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</si>
  <si>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</si>
  <si>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</si>
  <si>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</si>
  <si>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</si>
  <si>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</si>
  <si>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</si>
  <si>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</si>
  <si>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</si>
  <si>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</si>
  <si>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</si>
  <si>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</si>
  <si>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</si>
  <si>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</si>
  <si>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</si>
  <si>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</si>
  <si>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</si>
  <si>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</si>
  <si>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</si>
  <si>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</si>
  <si>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</si>
  <si>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</si>
  <si>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</si>
  <si>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</si>
  <si>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</si>
  <si>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</si>
  <si>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</si>
  <si>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</si>
  <si>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</si>
  <si>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</si>
  <si>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</si>
  <si>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</si>
  <si>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</si>
  <si>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</si>
  <si>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</si>
  <si>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</si>
  <si>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</si>
  <si>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</si>
  <si>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</si>
  <si>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</si>
  <si>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</si>
  <si>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</si>
  <si>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</si>
  <si>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</si>
  <si>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</si>
  <si>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</si>
  <si>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</si>
  <si>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</si>
  <si>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</si>
  <si>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</si>
  <si>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</si>
  <si>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</si>
  <si>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</si>
  <si>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</si>
  <si>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</si>
  <si>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</si>
  <si>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</si>
  <si>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</si>
  <si>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</si>
  <si>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</si>
  <si>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</si>
  <si>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</si>
  <si>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</si>
  <si>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</si>
  <si>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</si>
  <si>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</si>
  <si>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</si>
  <si>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</si>
  <si>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</si>
  <si>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</si>
  <si>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</si>
  <si>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</si>
  <si>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</si>
  <si>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</si>
  <si>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</si>
  <si>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</si>
  <si>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</si>
  <si>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</si>
  <si>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</si>
  <si>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</si>
  <si>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</si>
  <si>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</si>
  <si>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</si>
  <si>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</si>
  <si>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</si>
  <si>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</si>
  <si>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</si>
  <si>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</si>
  <si>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</si>
  <si>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</si>
  <si>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</si>
  <si>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</si>
  <si>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</si>
  <si>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</si>
  <si>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</si>
  <si>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</si>
  <si>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</si>
  <si>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</si>
  <si>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</si>
  <si>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</si>
  <si>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</si>
  <si>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</si>
  <si>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</si>
  <si>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</si>
  <si>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</si>
  <si>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</si>
  <si>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</si>
  <si>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</si>
  <si>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</si>
  <si>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</si>
  <si>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</si>
  <si>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</si>
  <si>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</si>
  <si>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</si>
  <si>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</si>
  <si>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</si>
  <si>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</si>
  <si>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</si>
  <si>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</si>
  <si>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</si>
  <si>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</si>
  <si>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</si>
  <si>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</si>
  <si>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</si>
  <si>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</si>
  <si>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</si>
  <si>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</si>
  <si>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</si>
  <si>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</si>
  <si>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</si>
  <si>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</si>
  <si>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</si>
  <si>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</si>
  <si>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</si>
  <si>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</si>
  <si>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</si>
  <si>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</si>
  <si>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</si>
  <si>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</si>
  <si>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</si>
  <si>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</si>
  <si>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</si>
  <si>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</si>
  <si>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</si>
  <si>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</si>
  <si>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</si>
  <si>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</si>
  <si>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</si>
  <si>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</si>
  <si>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</si>
  <si>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</si>
  <si>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</si>
  <si>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</si>
  <si>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</si>
  <si>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</si>
  <si>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</si>
  <si>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</si>
  <si>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</si>
  <si>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</si>
  <si>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</si>
  <si>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</si>
  <si>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</si>
  <si>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</si>
  <si>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</si>
  <si>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</si>
  <si>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</si>
  <si>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</si>
  <si>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</si>
  <si>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</si>
  <si>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</si>
  <si>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</si>
  <si>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</si>
  <si>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</si>
  <si>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</si>
  <si>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</si>
  <si>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</si>
  <si>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</si>
  <si>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</si>
  <si>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</si>
  <si>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</si>
  <si>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</si>
  <si>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</si>
  <si>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</si>
  <si>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</si>
  <si>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</si>
  <si>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</si>
  <si>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</si>
  <si>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</si>
  <si>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</si>
  <si>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</si>
  <si>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</si>
  <si>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</si>
  <si>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</si>
  <si>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</si>
  <si>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</si>
  <si>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</si>
  <si>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</si>
  <si>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</si>
  <si>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</si>
  <si>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</si>
  <si>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</si>
  <si>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</si>
  <si>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</si>
  <si>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</si>
  <si>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</si>
  <si>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</si>
  <si>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</si>
  <si>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</si>
  <si>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</si>
  <si>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</si>
  <si>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</si>
  <si>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</si>
  <si>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</si>
  <si>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</si>
  <si>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</si>
  <si>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</si>
  <si>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</si>
  <si>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</si>
  <si>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</si>
  <si>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</si>
  <si>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</si>
  <si>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</si>
  <si>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</si>
  <si>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</si>
  <si>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</si>
  <si>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</si>
  <si>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</si>
  <si>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</si>
  <si>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</si>
  <si>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</si>
  <si>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</si>
  <si>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</si>
  <si>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</si>
  <si>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</si>
  <si>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</si>
  <si>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</si>
  <si>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</si>
  <si>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</si>
  <si>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</si>
  <si>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</si>
  <si>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</si>
  <si>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</si>
  <si>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</si>
  <si>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</si>
  <si>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</si>
  <si>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</si>
  <si>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</si>
  <si>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</si>
  <si>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</si>
  <si>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</si>
  <si>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</si>
  <si>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</si>
  <si>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</si>
  <si>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</si>
  <si>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</si>
  <si>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</si>
  <si>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</si>
  <si>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</si>
  <si>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</si>
  <si>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</si>
  <si>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</si>
  <si>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</si>
  <si>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</si>
  <si>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</si>
  <si>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</si>
  <si>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</si>
  <si>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</si>
  <si>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</si>
  <si>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</si>
  <si>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</si>
  <si>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</si>
  <si>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</si>
  <si>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</si>
  <si>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</si>
  <si>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</si>
  <si>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</si>
  <si>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</si>
  <si>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</si>
  <si>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</si>
  <si>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</si>
  <si>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</si>
  <si>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</si>
  <si>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</si>
  <si>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</si>
  <si>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</si>
  <si>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</si>
  <si>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</si>
  <si>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</si>
  <si>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</si>
  <si>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</si>
  <si>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</si>
  <si>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</si>
  <si>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</si>
  <si>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</si>
  <si>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</si>
  <si>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</si>
  <si>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</si>
  <si>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</si>
  <si>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</si>
  <si>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</si>
  <si>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</si>
  <si>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</si>
  <si>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</si>
  <si>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</si>
  <si>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</si>
  <si>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</si>
  <si>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</si>
  <si>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</si>
  <si>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</si>
  <si>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</si>
  <si>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</si>
  <si>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</si>
  <si>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</si>
  <si>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</si>
  <si>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</si>
  <si>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</si>
  <si>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</si>
  <si>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</si>
  <si>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</si>
  <si>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</si>
  <si>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</si>
  <si>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</si>
  <si>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</si>
  <si>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</si>
  <si>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</si>
  <si>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</si>
  <si>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</si>
  <si>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</si>
  <si>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</si>
  <si>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</si>
  <si>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</si>
  <si>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</si>
  <si>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</si>
  <si>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</si>
  <si>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</si>
  <si>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</si>
  <si>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</si>
  <si>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</si>
  <si>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</si>
  <si>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</si>
  <si>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</si>
  <si>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</si>
  <si>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</si>
  <si>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</si>
  <si>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</si>
  <si>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</si>
  <si>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</si>
  <si>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</si>
  <si>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</si>
  <si>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</si>
  <si>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</si>
  <si>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</si>
  <si>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</si>
  <si>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</si>
  <si>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</si>
  <si>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</si>
  <si>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</si>
  <si>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</si>
  <si>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</si>
  <si>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</si>
  <si>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</si>
  <si>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</si>
  <si>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</si>
  <si>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</si>
  <si>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</si>
  <si>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</si>
  <si>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</si>
  <si>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</si>
  <si>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</si>
  <si>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</si>
  <si>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</si>
  <si>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</si>
  <si>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</si>
  <si>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</si>
  <si>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</si>
  <si>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</si>
  <si>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</si>
  <si>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</si>
  <si>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</si>
  <si>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</si>
  <si>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</si>
  <si>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</si>
  <si>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</si>
  <si>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</si>
  <si>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</si>
  <si>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</si>
  <si>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</si>
  <si>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</si>
  <si>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</si>
  <si>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</si>
  <si>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</si>
  <si>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</si>
  <si>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</si>
  <si>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</si>
  <si>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</si>
  <si>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</si>
  <si>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</si>
  <si>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</si>
  <si>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</si>
  <si>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</si>
  <si>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</si>
  <si>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</si>
  <si>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</si>
  <si>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</si>
  <si>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</si>
  <si>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</si>
  <si>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</si>
  <si>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</si>
  <si>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</si>
  <si>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</si>
  <si>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</si>
  <si>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</si>
  <si>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</si>
  <si>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</si>
  <si>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</si>
  <si>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</si>
  <si>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</si>
  <si>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</si>
  <si>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</si>
  <si>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</si>
  <si>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</si>
  <si>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</si>
  <si>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</si>
  <si>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</si>
  <si>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</si>
  <si>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</si>
  <si>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</si>
  <si>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</si>
  <si>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</si>
  <si>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</si>
  <si>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</si>
  <si>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</si>
  <si>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</si>
  <si>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</si>
  <si>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</si>
  <si>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</si>
  <si>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</si>
  <si>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</si>
  <si>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</si>
  <si>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</si>
  <si>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</si>
  <si>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</si>
  <si>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</si>
  <si>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</si>
  <si>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</si>
  <si>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</si>
  <si>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</si>
  <si>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</si>
  <si>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</si>
  <si>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</si>
  <si>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</si>
  <si>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</si>
  <si>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</si>
  <si>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</si>
  <si>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</si>
  <si>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</si>
  <si>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</si>
  <si>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</si>
  <si>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</si>
  <si>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</si>
  <si>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</si>
  <si>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</si>
  <si>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</si>
  <si>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</si>
  <si>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</si>
  <si>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</si>
  <si>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</si>
  <si>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</si>
  <si>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</si>
  <si>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</si>
  <si>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</si>
  <si>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</si>
  <si>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</si>
  <si>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</si>
  <si>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</si>
  <si>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</si>
  <si>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</si>
  <si>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</si>
  <si>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</si>
  <si>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</si>
  <si>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</si>
  <si>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</si>
  <si>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</si>
  <si>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</si>
  <si>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</si>
  <si>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</si>
  <si>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</si>
  <si>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</si>
  <si>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</si>
  <si>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</si>
  <si>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</si>
  <si>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</si>
  <si>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</si>
  <si>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</si>
  <si>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</si>
  <si>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</si>
  <si>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</si>
  <si>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</si>
  <si>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</si>
  <si>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</si>
  <si>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</si>
  <si>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</si>
  <si>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</si>
  <si>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</si>
  <si>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</si>
  <si>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</si>
  <si>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</si>
  <si>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</si>
  <si>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</si>
  <si>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</si>
  <si>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</si>
  <si>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</si>
  <si>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</si>
  <si>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</si>
  <si>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</si>
  <si>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</si>
  <si>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</si>
  <si>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</si>
  <si>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</si>
  <si>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</si>
  <si>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</si>
  <si>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</si>
  <si>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</si>
  <si>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</si>
  <si>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</si>
  <si>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</si>
  <si>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</si>
  <si>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</si>
  <si>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</si>
  <si>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</si>
  <si>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</si>
  <si>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</si>
  <si>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</si>
  <si>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</si>
  <si>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</si>
  <si>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</si>
  <si>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</si>
  <si>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</si>
  <si>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</si>
  <si>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</si>
  <si>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</si>
  <si>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</si>
  <si>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</si>
  <si>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</si>
  <si>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</si>
  <si>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</si>
  <si>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</si>
  <si>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</si>
  <si>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</si>
  <si>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</si>
  <si>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</si>
  <si>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</si>
  <si>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</si>
  <si>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</si>
  <si>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</si>
  <si>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</si>
  <si>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</si>
  <si>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</si>
  <si>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</si>
  <si>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</si>
  <si>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</si>
  <si>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</si>
  <si>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</si>
  <si>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</si>
  <si>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</si>
  <si>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</si>
  <si>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</si>
  <si>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</si>
  <si>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</si>
  <si>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</si>
  <si>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</si>
  <si>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</si>
  <si>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</si>
  <si>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</si>
  <si>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</si>
  <si>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</si>
  <si>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</si>
  <si>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</si>
  <si>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</si>
  <si>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</si>
  <si>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</si>
  <si>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</si>
  <si>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</si>
  <si>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</si>
  <si>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</si>
  <si>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</si>
  <si>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</si>
  <si>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</si>
  <si>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</si>
  <si>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</si>
  <si>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</si>
  <si>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</si>
  <si>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</si>
  <si>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</si>
  <si>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</si>
  <si>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</si>
  <si>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</si>
  <si>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</si>
  <si>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</si>
  <si>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</si>
  <si>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</si>
  <si>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</si>
  <si>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</si>
  <si>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</si>
  <si>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</si>
  <si>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</si>
  <si>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</si>
  <si>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</si>
  <si>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</si>
  <si>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</si>
  <si>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</si>
  <si>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</si>
  <si>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</si>
  <si>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</si>
  <si>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</si>
  <si>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</si>
  <si>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</si>
  <si>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</si>
  <si>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</si>
  <si>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</si>
  <si>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</si>
  <si>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</si>
  <si>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</si>
  <si>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</si>
  <si>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</si>
  <si>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</si>
  <si>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</si>
  <si>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</si>
  <si>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</si>
  <si>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</si>
  <si>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</si>
  <si>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</si>
  <si>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</si>
  <si>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</si>
  <si>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</si>
  <si>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</si>
  <si>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</si>
  <si>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</si>
  <si>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</si>
  <si>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</si>
  <si>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</si>
  <si>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</si>
  <si>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</si>
  <si>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</si>
  <si>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</si>
  <si>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</si>
  <si>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</si>
  <si>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</si>
  <si>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</si>
  <si>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</si>
  <si>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</si>
  <si>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</si>
  <si>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</si>
  <si>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</si>
  <si>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</si>
  <si>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</si>
  <si>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</si>
  <si>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</si>
  <si>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</si>
  <si>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</si>
  <si>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</si>
  <si>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</si>
  <si>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</si>
  <si>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</si>
  <si>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</si>
  <si>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</si>
  <si>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</si>
  <si>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</si>
  <si>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</si>
  <si>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</si>
  <si>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</si>
  <si>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</si>
  <si>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</si>
  <si>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</si>
  <si>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</si>
  <si>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</si>
  <si>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</si>
  <si>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</si>
  <si>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</si>
  <si>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</si>
  <si>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</si>
  <si>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</si>
  <si>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</si>
  <si>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</si>
  <si>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</si>
  <si>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</si>
  <si>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</si>
  <si>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</si>
  <si>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</si>
  <si>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</si>
  <si>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</si>
  <si>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</si>
  <si>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</si>
  <si>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</si>
  <si>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</si>
  <si>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</si>
  <si>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</si>
  <si>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</si>
  <si>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</si>
  <si>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</si>
  <si>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</si>
  <si>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</si>
  <si>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</si>
  <si>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</si>
  <si>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</si>
  <si>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</si>
  <si>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</si>
  <si>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</si>
  <si>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</si>
  <si>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</si>
  <si>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</si>
  <si>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</si>
  <si>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</si>
  <si>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</si>
  <si>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</si>
  <si>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</si>
  <si>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</si>
  <si>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</si>
  <si>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</si>
  <si>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</si>
  <si>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</si>
  <si>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</si>
  <si>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</si>
  <si>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</si>
  <si>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</si>
  <si>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</si>
  <si>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</si>
  <si>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</si>
  <si>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</si>
  <si>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</si>
  <si>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</si>
  <si>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</si>
  <si>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</si>
  <si>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</si>
  <si>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</si>
  <si>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</si>
  <si>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</si>
  <si>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</si>
  <si>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</si>
  <si>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</si>
  <si>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</si>
  <si>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</si>
  <si>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</si>
  <si>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</si>
  <si>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</si>
  <si>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</si>
  <si>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</si>
  <si>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</si>
  <si>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</si>
  <si>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</si>
  <si>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</si>
  <si>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</si>
  <si>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</si>
  <si>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</si>
  <si>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</si>
  <si>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</si>
  <si>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</si>
  <si>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</si>
  <si>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</si>
  <si>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</si>
  <si>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</si>
  <si>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</si>
  <si>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</si>
  <si>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</si>
  <si>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</si>
  <si>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</si>
  <si>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</si>
  <si>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</si>
  <si>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</si>
  <si>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</si>
  <si>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</si>
  <si>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</si>
  <si>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</si>
  <si>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</si>
  <si>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</si>
  <si>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</si>
  <si>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</si>
  <si>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</si>
  <si>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</si>
  <si>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</si>
  <si>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</si>
  <si>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</si>
  <si>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</si>
  <si>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</si>
  <si>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</si>
  <si>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</si>
  <si>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</si>
  <si>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</si>
  <si>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</si>
  <si>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</si>
  <si>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</si>
  <si>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</si>
  <si>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</si>
  <si>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</si>
  <si>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</si>
  <si>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</si>
  <si>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</si>
  <si>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</si>
  <si>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</si>
  <si>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</si>
  <si>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</si>
  <si>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</si>
  <si>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</si>
  <si>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</si>
  <si>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</si>
  <si>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</si>
  <si>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</si>
  <si>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</si>
  <si>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</si>
  <si>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</si>
  <si>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</si>
  <si>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</si>
  <si>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</si>
  <si>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</si>
  <si>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</si>
  <si>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</si>
  <si>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</si>
  <si>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</si>
  <si>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</si>
  <si>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</si>
  <si>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</si>
  <si>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</si>
  <si>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</si>
  <si>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</si>
  <si>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</si>
  <si>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</si>
  <si>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</si>
  <si>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</si>
  <si>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</si>
  <si>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</si>
  <si>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</si>
  <si>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</si>
  <si>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</si>
  <si>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</si>
  <si>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</si>
  <si>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</si>
  <si>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</si>
  <si>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</si>
  <si>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</si>
  <si>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</si>
  <si>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</si>
  <si>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</si>
  <si>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</si>
  <si>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</si>
  <si>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</si>
  <si>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</si>
  <si>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</si>
  <si>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</si>
  <si>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</si>
  <si>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</si>
  <si>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</si>
  <si>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</si>
  <si>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</si>
  <si>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</si>
  <si>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</si>
  <si>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</si>
  <si>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</si>
  <si>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</si>
  <si>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</si>
  <si>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</si>
  <si>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</si>
  <si>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</si>
  <si>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</si>
  <si>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</si>
  <si>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</si>
  <si>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</si>
  <si>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</si>
  <si>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</si>
  <si>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</si>
  <si>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</si>
  <si>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</si>
  <si>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</si>
  <si>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</si>
  <si>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</si>
  <si>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</si>
  <si>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</si>
  <si>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</si>
  <si>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</si>
  <si>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</si>
  <si>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</si>
  <si>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</si>
  <si>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</si>
  <si>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</si>
  <si>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</si>
  <si>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</si>
  <si>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</si>
  <si>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</si>
  <si>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</si>
  <si>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</si>
  <si>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</si>
  <si>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</si>
  <si>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</si>
  <si>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</si>
  <si>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</si>
  <si>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</si>
  <si>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</si>
  <si>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</si>
  <si>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</si>
  <si>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</si>
  <si>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</si>
  <si>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</si>
  <si>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</si>
  <si>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</si>
  <si>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</si>
  <si>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</si>
  <si>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</si>
  <si>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</si>
  <si>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</si>
  <si>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</si>
  <si>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</si>
  <si>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</si>
  <si>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</si>
  <si>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</si>
  <si>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</si>
  <si>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</si>
  <si>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</si>
  <si>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</si>
  <si>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</si>
  <si>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</si>
  <si>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</si>
  <si>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</si>
  <si>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</si>
  <si>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</si>
  <si>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</si>
  <si>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</si>
  <si>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</si>
  <si>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</si>
  <si>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</si>
  <si>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</si>
  <si>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</si>
  <si>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</si>
  <si>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</si>
  <si>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</si>
  <si>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</si>
  <si>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</si>
  <si>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</si>
  <si>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</si>
  <si>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</si>
  <si>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</si>
  <si>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</si>
  <si>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</si>
  <si>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</si>
  <si>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</si>
  <si>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</si>
  <si>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</si>
  <si>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</si>
  <si>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</si>
  <si>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</si>
  <si>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</si>
  <si>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</si>
  <si>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</si>
  <si>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</si>
  <si>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</si>
  <si>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</si>
  <si>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</si>
  <si>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</si>
  <si>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</si>
  <si>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</si>
  <si>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</si>
  <si>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</si>
  <si>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</si>
  <si>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</si>
  <si>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</si>
  <si>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</si>
  <si>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</si>
  <si>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</si>
  <si>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</si>
  <si>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</si>
  <si>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</si>
  <si>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</si>
  <si>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</si>
  <si>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</si>
  <si>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</si>
  <si>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</si>
  <si>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</si>
  <si>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</si>
  <si>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</si>
  <si>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</si>
  <si>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</si>
  <si>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</si>
  <si>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</si>
  <si>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</si>
  <si>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</si>
  <si>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</si>
  <si>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</si>
  <si>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</si>
  <si>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</si>
  <si>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</si>
  <si>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</si>
  <si>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</si>
  <si>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</si>
  <si>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</si>
  <si>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</si>
  <si>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</si>
  <si>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</si>
  <si>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</si>
  <si>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</si>
  <si>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</si>
  <si>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</si>
  <si>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</si>
  <si>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</si>
  <si>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</si>
  <si>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</si>
  <si>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</si>
  <si>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</si>
  <si>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</si>
  <si>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</si>
  <si>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</si>
  <si>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</si>
  <si>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</si>
  <si>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</si>
  <si>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</si>
  <si>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</si>
  <si>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</si>
  <si>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</si>
  <si>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</si>
  <si>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</si>
  <si>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</si>
  <si>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</si>
  <si>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</si>
  <si>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</si>
  <si>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</si>
  <si>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</si>
  <si>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</si>
  <si>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</si>
  <si>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</si>
  <si>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</si>
  <si>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</si>
  <si>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</si>
  <si>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</si>
  <si>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</si>
  <si>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</si>
  <si>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</si>
  <si>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</si>
  <si>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</si>
  <si>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</si>
  <si>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</si>
  <si>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</si>
  <si>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</si>
  <si>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</si>
  <si>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</si>
  <si>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</si>
  <si>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</si>
  <si>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</si>
  <si>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</si>
  <si>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</si>
  <si>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</si>
  <si>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</si>
  <si>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</si>
  <si>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</si>
  <si>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</si>
  <si>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</si>
  <si>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</si>
  <si>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</si>
  <si>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</si>
  <si>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</si>
  <si>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</si>
  <si>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</si>
  <si>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</si>
  <si>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</si>
  <si>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</si>
  <si>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</si>
  <si>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</si>
  <si>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</si>
  <si>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</si>
  <si>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</si>
  <si>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</si>
  <si>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</si>
  <si>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</si>
  <si>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</si>
  <si>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</si>
  <si>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</si>
  <si>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</si>
  <si>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</si>
  <si>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</si>
  <si>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</si>
  <si>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</si>
  <si>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</si>
  <si>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</si>
  <si>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</si>
  <si>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</si>
  <si>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</si>
  <si>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</si>
  <si>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</si>
  <si>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</si>
  <si>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</si>
  <si>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</si>
  <si>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</si>
  <si>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</si>
  <si>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</si>
  <si>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</si>
  <si>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</si>
  <si>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</si>
  <si>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</si>
  <si>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</si>
  <si>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</si>
  <si>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</si>
  <si>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</si>
  <si>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</si>
  <si>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</si>
  <si>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</si>
  <si>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</si>
  <si>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</si>
  <si>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</si>
  <si>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</si>
  <si>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</si>
  <si>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</si>
  <si>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</si>
  <si>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</si>
  <si>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</si>
  <si>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</si>
  <si>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</si>
  <si>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</si>
  <si>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</si>
  <si>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</si>
  <si>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</si>
  <si>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</si>
  <si>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</si>
  <si>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</si>
  <si>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</si>
  <si>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</si>
  <si>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</si>
  <si>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</si>
  <si>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</si>
  <si>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</si>
  <si>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</si>
  <si>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</si>
  <si>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</si>
  <si>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</si>
  <si>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</si>
  <si>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</si>
  <si>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</si>
  <si>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</si>
  <si>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</si>
  <si>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</si>
  <si>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</si>
  <si>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</si>
  <si>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</si>
  <si>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</si>
  <si>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</si>
  <si>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</si>
  <si>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</si>
  <si>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</si>
  <si>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</si>
  <si>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</si>
  <si>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</si>
  <si>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</si>
  <si>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</si>
  <si>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</si>
  <si>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</si>
  <si>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</si>
  <si>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</si>
  <si>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</si>
  <si>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</si>
  <si>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</si>
  <si>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</si>
  <si>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</si>
  <si>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</si>
  <si>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</si>
  <si>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</si>
  <si>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</si>
  <si>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</si>
  <si>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</si>
  <si>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</si>
  <si>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</si>
  <si>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</si>
  <si>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</si>
  <si>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</si>
  <si>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</si>
  <si>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</si>
  <si>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</si>
  <si>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</si>
  <si>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</si>
  <si>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</si>
  <si>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</si>
  <si>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</si>
  <si>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</si>
  <si>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</si>
  <si>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</si>
  <si>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</si>
  <si>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</si>
  <si>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</si>
  <si>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</si>
  <si>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</si>
  <si>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</si>
  <si>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</si>
  <si>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</si>
  <si>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</si>
  <si>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</si>
  <si>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</si>
  <si>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</si>
  <si>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</si>
  <si>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</si>
  <si>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</si>
  <si>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</si>
  <si>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</si>
  <si>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</si>
  <si>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</si>
  <si>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</si>
  <si>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</si>
  <si>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</si>
  <si>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</si>
  <si>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</si>
  <si>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</si>
  <si>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</si>
  <si>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</si>
  <si>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</si>
  <si>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</si>
  <si>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</si>
  <si>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</si>
  <si>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</si>
  <si>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</si>
  <si>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</si>
  <si>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</si>
  <si>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</si>
  <si>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</si>
  <si>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</si>
  <si>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</si>
  <si>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</si>
  <si>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</si>
  <si>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</si>
  <si>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</si>
  <si>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</si>
  <si>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</si>
  <si>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</si>
  <si>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</si>
  <si>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</si>
  <si>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</si>
  <si>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</si>
  <si>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</si>
  <si>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</si>
  <si>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</si>
  <si>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</si>
  <si>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</si>
  <si>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</si>
  <si>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</si>
  <si>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</si>
  <si>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</si>
  <si>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</si>
  <si>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</si>
  <si>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</si>
  <si>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</si>
  <si>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</si>
  <si>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</si>
  <si>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</si>
  <si>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</si>
  <si>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</si>
  <si>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</si>
  <si>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</si>
  <si>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</si>
  <si>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</si>
  <si>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</si>
  <si>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</si>
  <si>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</si>
  <si>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</si>
  <si>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</si>
  <si>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</si>
  <si>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</si>
  <si>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</si>
  <si>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</si>
  <si>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</si>
  <si>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</si>
  <si>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</si>
  <si>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</si>
  <si>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</si>
  <si>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</si>
  <si>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</si>
  <si>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</si>
  <si>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</si>
  <si>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</si>
  <si>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</si>
  <si>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</si>
  <si>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</si>
  <si>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</si>
  <si>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</si>
  <si>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</si>
  <si>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</si>
  <si>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</si>
  <si>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</si>
  <si>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</si>
  <si>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</si>
  <si>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</si>
  <si>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</si>
  <si>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</si>
  <si>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</si>
  <si>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</si>
  <si>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</si>
  <si>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</si>
  <si>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</si>
  <si>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</si>
  <si>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</si>
  <si>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</si>
  <si>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</si>
  <si>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</si>
  <si>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</si>
  <si>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</si>
  <si>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</si>
  <si>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</si>
  <si>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</si>
  <si>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</si>
  <si>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</si>
  <si>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</si>
  <si>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</si>
  <si>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</si>
  <si>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</si>
  <si>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</si>
  <si>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</si>
  <si>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</si>
  <si>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</si>
  <si>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</si>
  <si>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</si>
  <si>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</si>
  <si>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</si>
  <si>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</si>
  <si>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</si>
  <si>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</si>
  <si>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</si>
  <si>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</si>
  <si>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</si>
  <si>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</si>
  <si>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</si>
  <si>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</si>
  <si>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</si>
  <si>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</si>
  <si>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</si>
  <si>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</si>
  <si>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</si>
  <si>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</si>
  <si>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</si>
  <si>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</si>
  <si>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</si>
  <si>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</si>
  <si>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</si>
  <si>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</si>
  <si>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</si>
  <si>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</si>
  <si>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</si>
  <si>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</si>
  <si>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</si>
  <si>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</si>
  <si>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</si>
  <si>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</si>
  <si>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</si>
  <si>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</si>
  <si>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</si>
  <si>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</si>
  <si>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</si>
  <si>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</si>
  <si>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</si>
  <si>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</si>
  <si>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</si>
  <si>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</si>
  <si>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</si>
  <si>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</si>
  <si>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</si>
  <si>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</si>
  <si>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</si>
  <si>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</si>
  <si>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</si>
  <si>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</si>
  <si>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</si>
  <si>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</si>
  <si>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</si>
  <si>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</si>
  <si>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</si>
  <si>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</si>
  <si>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</si>
  <si>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</si>
  <si>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</si>
  <si>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</si>
  <si>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</si>
  <si>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</si>
  <si>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</si>
  <si>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</si>
  <si>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</si>
  <si>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</si>
  <si>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</si>
  <si>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</si>
  <si>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</si>
  <si>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</si>
  <si>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</si>
  <si>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</si>
  <si>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</si>
  <si>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</si>
  <si>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</si>
  <si>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</si>
  <si>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</si>
  <si>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</si>
  <si>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</si>
  <si>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</si>
  <si>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</si>
  <si>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</si>
  <si>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</si>
  <si>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</si>
  <si>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</si>
  <si>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</si>
  <si>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</si>
  <si>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</si>
  <si>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</si>
  <si>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</si>
  <si>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</si>
  <si>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</si>
  <si>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</si>
  <si>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</si>
  <si>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</si>
  <si>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</si>
  <si>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</si>
  <si>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</si>
  <si>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</si>
  <si>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</si>
  <si>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</si>
  <si>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</si>
  <si>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</si>
  <si>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</si>
  <si>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</si>
  <si>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</si>
  <si>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</si>
  <si>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</si>
  <si>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</si>
  <si>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</si>
  <si>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</si>
  <si>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</si>
  <si>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</si>
  <si>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</si>
  <si>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</si>
  <si>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</si>
  <si>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</si>
  <si>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</si>
  <si>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</si>
  <si>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</si>
  <si>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</si>
  <si>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</si>
  <si>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</si>
  <si>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</si>
  <si>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</si>
  <si>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</si>
  <si>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</si>
  <si>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</si>
  <si>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</si>
  <si>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</si>
  <si>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</si>
  <si>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</si>
  <si>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</si>
  <si>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</si>
  <si>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</si>
  <si>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</si>
  <si>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</si>
  <si>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</si>
  <si>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</si>
  <si>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</si>
  <si>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</si>
  <si>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</si>
  <si>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</si>
  <si>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</si>
  <si>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</si>
  <si>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</si>
  <si>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</si>
  <si>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</si>
  <si>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</si>
  <si>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</si>
  <si>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</si>
  <si>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</si>
  <si>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</si>
  <si>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</si>
  <si>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</si>
  <si>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</si>
  <si>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</si>
  <si>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</si>
  <si>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</si>
  <si>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</si>
  <si>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</si>
  <si>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</si>
  <si>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</si>
  <si>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</si>
  <si>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</si>
  <si>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</si>
  <si>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</si>
  <si>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</si>
  <si>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</si>
  <si>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</si>
  <si>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</si>
  <si>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</si>
  <si>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</si>
  <si>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</si>
  <si>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</si>
  <si>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</si>
  <si>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</si>
  <si>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</si>
  <si>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</si>
  <si>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</si>
  <si>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</si>
  <si>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</si>
  <si>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</si>
  <si>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</si>
  <si>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</si>
  <si>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</si>
  <si>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</si>
  <si>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</si>
  <si>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</si>
  <si>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</si>
  <si>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</si>
  <si>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</si>
  <si>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</si>
  <si>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</si>
  <si>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</si>
  <si>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</si>
  <si>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</si>
  <si>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</si>
  <si>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</si>
  <si>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</si>
  <si>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</si>
  <si>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</si>
  <si>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</si>
  <si>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</si>
  <si>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</si>
  <si>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</si>
  <si>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</si>
  <si>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</si>
  <si>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</si>
  <si>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</si>
  <si>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</si>
  <si>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</si>
  <si>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</si>
  <si>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</si>
  <si>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</si>
  <si>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</si>
  <si>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</si>
  <si>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</si>
  <si>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</si>
  <si>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</si>
  <si>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</si>
  <si>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</si>
  <si>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</si>
  <si>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</si>
  <si>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</si>
  <si>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</si>
  <si>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</si>
  <si>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</si>
  <si>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</si>
  <si>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</si>
  <si>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</si>
  <si>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</si>
  <si>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</si>
  <si>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</si>
  <si>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</si>
  <si>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</si>
  <si>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</si>
  <si>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</si>
  <si>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</si>
  <si>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</si>
  <si>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</si>
  <si>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</si>
  <si>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</si>
  <si>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</si>
  <si>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</si>
  <si>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</si>
  <si>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</si>
  <si>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</si>
  <si>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</si>
  <si>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</si>
  <si>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</si>
  <si>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</si>
  <si>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</si>
  <si>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</si>
  <si>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</si>
  <si>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</si>
  <si>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</si>
  <si>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</si>
  <si>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</si>
  <si>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</si>
  <si>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</si>
  <si>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</si>
  <si>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</si>
  <si>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</si>
  <si>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</si>
  <si>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</si>
  <si>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</si>
  <si>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</si>
  <si>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</si>
  <si>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</si>
  <si>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</si>
  <si>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</si>
  <si>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</si>
  <si>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</si>
  <si>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</si>
  <si>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</si>
  <si>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</si>
  <si>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</si>
  <si>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</si>
  <si>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</si>
  <si>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</si>
  <si>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</si>
  <si>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</si>
  <si>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</si>
  <si>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</si>
  <si>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</si>
  <si>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</si>
  <si>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</si>
  <si>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</si>
  <si>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</si>
  <si>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</si>
  <si>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</si>
  <si>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</si>
  <si>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</si>
  <si>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</si>
  <si>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</si>
  <si>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</si>
  <si>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</si>
  <si>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</si>
  <si>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</si>
  <si>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</si>
  <si>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</si>
  <si>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</si>
  <si>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</si>
  <si>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</si>
  <si>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</si>
  <si>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</si>
  <si>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</si>
  <si>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</si>
  <si>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</si>
  <si>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</si>
  <si>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</si>
  <si>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</si>
  <si>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</si>
  <si>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</si>
  <si>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</si>
  <si>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</si>
  <si>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</si>
  <si>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</si>
  <si>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</si>
  <si>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</si>
  <si>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</si>
  <si>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</si>
  <si>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</si>
  <si>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</si>
  <si>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</si>
  <si>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</si>
  <si>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</si>
  <si>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</si>
  <si>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</si>
  <si>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</si>
  <si>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</si>
  <si>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</si>
  <si>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</si>
  <si>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</si>
  <si>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</si>
  <si>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</si>
  <si>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</si>
  <si>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</si>
  <si>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</si>
  <si>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</si>
  <si>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</si>
  <si>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</si>
  <si>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</si>
  <si>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</si>
  <si>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</si>
  <si>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</si>
  <si>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</si>
  <si>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</si>
  <si>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</si>
  <si>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</si>
  <si>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</si>
  <si>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</si>
  <si>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</si>
  <si>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</si>
  <si>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</si>
  <si>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</si>
  <si>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</si>
  <si>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</si>
  <si>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</si>
  <si>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</si>
  <si>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</si>
  <si>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</si>
  <si>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</si>
  <si>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</si>
  <si>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</si>
  <si>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</si>
  <si>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</si>
  <si>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</si>
  <si>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</si>
  <si>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</si>
  <si>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</si>
  <si>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</si>
  <si>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</si>
  <si>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</si>
  <si>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</si>
  <si>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</si>
  <si>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</si>
  <si>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</si>
  <si>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</si>
  <si>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</si>
  <si>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</si>
  <si>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</si>
  <si>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</si>
  <si>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</si>
  <si>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</si>
  <si>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</si>
  <si>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</si>
  <si>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</si>
  <si>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</si>
  <si>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</si>
  <si>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</si>
  <si>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</si>
  <si>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</si>
  <si>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</si>
  <si>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</si>
  <si>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</si>
  <si>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</si>
  <si>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</si>
  <si>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</si>
  <si>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</si>
  <si>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</si>
  <si>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</si>
  <si>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</si>
  <si>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</si>
  <si>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</si>
  <si>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</si>
  <si>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</si>
  <si>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</si>
  <si>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</si>
  <si>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</si>
  <si>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</si>
  <si>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</si>
  <si>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</si>
  <si>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</si>
  <si>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</si>
  <si>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</si>
  <si>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</si>
  <si>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</si>
  <si>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</si>
  <si>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</si>
  <si>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</si>
  <si>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</si>
  <si>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</si>
  <si>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</si>
  <si>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</si>
  <si>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</si>
  <si>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</si>
  <si>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</si>
  <si>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</si>
  <si>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</si>
  <si>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</si>
  <si>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</si>
  <si>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</si>
  <si>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</si>
  <si>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</si>
  <si>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</si>
  <si>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</si>
  <si>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</si>
  <si>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</si>
  <si>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</si>
  <si>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</si>
  <si>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</si>
  <si>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</si>
  <si>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</si>
  <si>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</si>
  <si>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</si>
  <si>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</si>
  <si>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</si>
  <si>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</si>
  <si>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</si>
  <si>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</si>
  <si>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</si>
  <si>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</si>
  <si>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</si>
  <si>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</si>
  <si>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</si>
  <si>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</si>
  <si>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</si>
  <si>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</si>
  <si>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</si>
  <si>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</si>
  <si>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</si>
  <si>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</si>
  <si>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</si>
  <si>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</si>
  <si>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</si>
  <si>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</si>
  <si>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</si>
  <si>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</si>
  <si>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</si>
  <si>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</si>
  <si>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</si>
  <si>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</si>
  <si>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</si>
  <si>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</si>
  <si>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</si>
  <si>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</si>
  <si>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</si>
  <si>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</si>
  <si>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</si>
  <si>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</si>
  <si>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</si>
  <si>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</si>
  <si>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</si>
  <si>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</si>
  <si>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</si>
  <si>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</si>
  <si>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</si>
  <si>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</si>
  <si>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</si>
  <si>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</si>
  <si>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</si>
  <si>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</si>
  <si>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</si>
  <si>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</si>
  <si>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</si>
  <si>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</si>
  <si>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</si>
  <si>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</si>
  <si>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</si>
  <si>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</si>
  <si>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</si>
  <si>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</si>
  <si>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</si>
  <si>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</si>
  <si>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</si>
  <si>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</si>
  <si>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</si>
  <si>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</si>
  <si>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</si>
  <si>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</si>
  <si>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</si>
  <si>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</si>
  <si>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</si>
  <si>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</si>
  <si>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</si>
  <si>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</si>
  <si>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</si>
  <si>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</si>
  <si>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</si>
  <si>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</si>
  <si>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</si>
  <si>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</si>
  <si>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</si>
  <si>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</si>
  <si>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</si>
  <si>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</si>
  <si>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</si>
  <si>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</si>
  <si>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</si>
  <si>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</si>
  <si>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</si>
  <si>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</si>
  <si>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</si>
  <si>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</si>
  <si>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</si>
  <si>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</si>
  <si>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</si>
  <si>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</si>
  <si>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</si>
  <si>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</si>
  <si>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</si>
  <si>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</si>
  <si>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</si>
  <si>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</si>
  <si>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</si>
  <si>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</si>
  <si>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</si>
  <si>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</si>
  <si>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</si>
  <si>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</si>
  <si>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</si>
  <si>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</si>
  <si>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</si>
  <si>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</si>
  <si>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</si>
  <si>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</si>
  <si>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</si>
  <si>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</si>
  <si>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</si>
  <si>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</si>
  <si>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</si>
  <si>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</si>
  <si>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</si>
  <si>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</si>
  <si>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</si>
  <si>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</si>
  <si>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</si>
  <si>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</si>
  <si>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</si>
  <si>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</si>
  <si>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</si>
  <si>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</si>
  <si>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</si>
  <si>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</si>
  <si>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</si>
  <si>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</si>
  <si>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</si>
  <si>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</si>
  <si>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</si>
  <si>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</si>
  <si>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</si>
  <si>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</si>
  <si>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</si>
  <si>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</si>
  <si>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</si>
  <si>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</si>
  <si>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</si>
  <si>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</si>
  <si>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</si>
  <si>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</si>
  <si>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</si>
  <si>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</si>
  <si>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</si>
  <si>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</si>
  <si>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</si>
  <si>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</si>
  <si>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</si>
  <si>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</si>
  <si>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</si>
  <si>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</si>
  <si>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</si>
  <si>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</si>
  <si>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</si>
  <si>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</si>
  <si>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</si>
  <si>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</si>
  <si>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</si>
  <si>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</si>
  <si>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</si>
  <si>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</si>
  <si>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</si>
  <si>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</si>
  <si>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</si>
  <si>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</si>
  <si>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</si>
  <si>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</si>
  <si>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</si>
  <si>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</si>
  <si>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</si>
  <si>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</si>
  <si>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</si>
  <si>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</si>
  <si>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</si>
  <si>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</si>
  <si>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</si>
  <si>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</si>
  <si>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</si>
  <si>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</si>
  <si>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</si>
  <si>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</si>
  <si>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</si>
  <si>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</si>
  <si>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</si>
  <si>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</si>
  <si>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</si>
  <si>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</si>
  <si>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</si>
  <si>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</si>
  <si>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</si>
  <si>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</si>
  <si>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</si>
  <si>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</si>
  <si>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</si>
  <si>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</si>
  <si>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</si>
  <si>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</si>
  <si>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</si>
  <si>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</si>
  <si>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</si>
  <si>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</si>
  <si>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</si>
  <si>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</si>
  <si>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</si>
  <si>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</si>
  <si>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</si>
  <si>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</si>
  <si>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</si>
  <si>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</si>
  <si>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</si>
  <si>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</si>
  <si>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</si>
  <si>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</si>
  <si>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</si>
  <si>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</si>
  <si>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</si>
  <si>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</si>
  <si>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</si>
  <si>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</si>
  <si>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</si>
  <si>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</si>
  <si>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</si>
  <si>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</si>
  <si>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</si>
  <si>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</si>
  <si>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</si>
  <si>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</si>
  <si>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</si>
  <si>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</si>
  <si>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</si>
  <si>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</si>
  <si>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</si>
  <si>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</si>
  <si>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</si>
  <si>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</si>
  <si>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</si>
  <si>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</si>
  <si>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</si>
  <si>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</si>
  <si>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</si>
  <si>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</si>
  <si>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</si>
  <si>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</si>
  <si>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</si>
  <si>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</si>
  <si>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</si>
  <si>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</si>
  <si>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</si>
  <si>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</si>
  <si>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</si>
  <si>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</si>
  <si>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</si>
  <si>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</si>
  <si>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</si>
  <si>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</si>
  <si>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</si>
  <si>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</si>
  <si>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</si>
  <si>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</si>
  <si>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</si>
  <si>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</si>
  <si>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</si>
  <si>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</si>
  <si>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</si>
  <si>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</si>
  <si>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</si>
  <si>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</si>
  <si>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</si>
  <si>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</si>
  <si>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</si>
  <si>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</si>
  <si>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</si>
  <si>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</si>
  <si>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</si>
  <si>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</si>
  <si>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</si>
  <si>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</si>
  <si>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</si>
  <si>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</si>
  <si>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</si>
  <si>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</si>
  <si>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</si>
  <si>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</si>
  <si>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</si>
  <si>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</si>
  <si>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</si>
  <si>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</si>
  <si>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</si>
  <si>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</si>
  <si>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</si>
  <si>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</si>
  <si>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</si>
  <si>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</si>
  <si>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</si>
  <si>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</si>
  <si>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</si>
  <si>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</si>
  <si>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</si>
  <si>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</si>
  <si>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</si>
  <si>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</si>
  <si>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</si>
  <si>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</si>
  <si>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</si>
  <si>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</si>
  <si>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</si>
  <si>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</si>
  <si>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</si>
  <si>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</si>
  <si>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</si>
  <si>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</si>
  <si>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</si>
  <si>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</si>
  <si>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</si>
  <si>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</si>
  <si>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</si>
  <si>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</si>
  <si>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</si>
  <si>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</si>
  <si>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</si>
  <si>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</si>
  <si>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</si>
  <si>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</si>
  <si>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</si>
  <si>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</si>
  <si>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</si>
  <si>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</si>
  <si>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</si>
  <si>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</si>
  <si>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</si>
  <si>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</si>
  <si>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</si>
  <si>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</si>
  <si>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</si>
  <si>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</si>
  <si>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</si>
  <si>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</si>
  <si>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</si>
  <si>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</si>
  <si>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</si>
  <si>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</si>
  <si>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</si>
  <si>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</si>
  <si>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</si>
  <si>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</si>
  <si>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</si>
  <si>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</si>
  <si>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</si>
  <si>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</si>
  <si>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</si>
  <si>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</si>
  <si>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</si>
  <si>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</si>
  <si>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</si>
  <si>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</si>
  <si>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</si>
  <si>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</si>
  <si>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</si>
  <si>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</si>
  <si>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</si>
  <si>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</si>
  <si>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</si>
  <si>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</si>
  <si>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</si>
  <si>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</si>
  <si>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</si>
  <si>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</si>
  <si>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</si>
  <si>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</si>
  <si>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</si>
  <si>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</si>
  <si>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</si>
  <si>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</si>
  <si>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</si>
  <si>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</si>
  <si>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</si>
  <si>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</si>
  <si>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</si>
  <si>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</si>
  <si>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</si>
  <si>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</si>
  <si>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</si>
  <si>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</si>
  <si>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</si>
  <si>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</si>
  <si>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</si>
  <si>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</si>
  <si>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</si>
  <si>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</si>
  <si>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</si>
  <si>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</si>
  <si>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</si>
  <si>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</si>
  <si>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</si>
  <si>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</si>
  <si>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</si>
  <si>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</si>
  <si>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</si>
  <si>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</si>
  <si>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</si>
  <si>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</si>
  <si>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</si>
  <si>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</si>
  <si>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</si>
  <si>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</si>
  <si>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</si>
  <si>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</si>
  <si>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</si>
  <si>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</si>
  <si>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</si>
  <si>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</si>
  <si>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</si>
  <si>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</si>
  <si>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</si>
  <si>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</si>
  <si>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</si>
  <si>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</si>
  <si>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</si>
  <si>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</si>
  <si>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</si>
  <si>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</si>
  <si>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</si>
  <si>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</si>
  <si>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</si>
  <si>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</si>
  <si>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</si>
  <si>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</si>
  <si>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</si>
  <si>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</si>
  <si>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</si>
  <si>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</si>
  <si>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</si>
  <si>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</si>
  <si>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</si>
  <si>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</si>
  <si>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</si>
  <si>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</si>
  <si>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</si>
  <si>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</si>
  <si>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</si>
  <si>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</si>
  <si>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</si>
  <si>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</si>
  <si>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</si>
  <si>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</si>
  <si>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</si>
  <si>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</si>
  <si>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</si>
  <si>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</si>
  <si>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</si>
  <si>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</si>
  <si>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</si>
  <si>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</si>
  <si>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</si>
  <si>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</si>
  <si>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</si>
  <si>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</si>
  <si>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</si>
  <si>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</si>
  <si>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</si>
  <si>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</si>
  <si>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</si>
  <si>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</si>
  <si>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</si>
  <si>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</si>
  <si>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</si>
  <si>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</si>
  <si>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</si>
  <si>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</si>
  <si>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</si>
  <si>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</si>
  <si>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</si>
  <si>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</si>
  <si>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</si>
  <si>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</si>
  <si>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</si>
  <si>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</si>
  <si>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</si>
  <si>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</si>
  <si>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</si>
  <si>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</si>
  <si>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</si>
  <si>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</si>
  <si>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</si>
  <si>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</si>
  <si>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</si>
  <si>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</si>
  <si>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</si>
  <si>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</si>
  <si>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</si>
  <si>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</si>
  <si>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</si>
  <si>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</si>
  <si>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</si>
  <si>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</si>
  <si>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</si>
  <si>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</si>
  <si>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</si>
  <si>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</si>
  <si>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</si>
  <si>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</si>
  <si>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</si>
  <si>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</si>
  <si>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</si>
  <si>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</si>
  <si>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</si>
  <si>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</si>
  <si>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</si>
  <si>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</si>
  <si>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</si>
  <si>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</si>
  <si>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</si>
  <si>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</si>
  <si>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</si>
  <si>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</si>
  <si>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</si>
  <si>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</si>
  <si>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</si>
  <si>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</si>
  <si>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</si>
  <si>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</si>
  <si>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</si>
  <si>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</si>
  <si>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</si>
  <si>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</si>
  <si>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</si>
  <si>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</si>
  <si>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</si>
  <si>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</si>
  <si>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</si>
  <si>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</si>
  <si>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</si>
  <si>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</si>
  <si>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</si>
  <si>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</si>
  <si>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</si>
  <si>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</si>
  <si>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</si>
  <si>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</si>
  <si>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</si>
  <si>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</si>
  <si>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</si>
  <si>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</si>
  <si>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</si>
  <si>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</si>
  <si>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</si>
  <si>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</si>
  <si>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</si>
  <si>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</si>
  <si>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</si>
  <si>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</si>
  <si>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</si>
  <si>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</si>
  <si>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</si>
  <si>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</si>
  <si>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</si>
  <si>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</si>
  <si>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</si>
  <si>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</si>
  <si>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</si>
  <si>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</si>
  <si>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</si>
  <si>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</si>
  <si>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</si>
  <si>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</si>
  <si>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</si>
  <si>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</si>
  <si>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</si>
  <si>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</si>
  <si>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</si>
  <si>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</si>
  <si>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</si>
  <si>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</si>
  <si>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</si>
  <si>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</si>
  <si>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</si>
  <si>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</si>
  <si>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</si>
  <si>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</si>
  <si>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</si>
  <si>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</si>
  <si>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</si>
  <si>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</si>
  <si>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</si>
  <si>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</si>
  <si>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</si>
  <si>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</si>
  <si>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</si>
  <si>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</si>
  <si>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</si>
  <si>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</si>
  <si>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</si>
  <si>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</si>
  <si>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</si>
  <si>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</si>
  <si>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</si>
  <si>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</si>
  <si>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</si>
  <si>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</si>
  <si>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</si>
  <si>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</si>
  <si>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</si>
  <si>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</si>
  <si>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</si>
  <si>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</si>
  <si>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</si>
  <si>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</si>
  <si>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</si>
  <si>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</si>
  <si>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</si>
  <si>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</si>
  <si>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</si>
  <si>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</si>
  <si>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</si>
  <si>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</si>
  <si>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</si>
  <si>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</si>
  <si>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</si>
  <si>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</si>
  <si>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</si>
  <si>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</si>
  <si>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</si>
  <si>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</si>
  <si>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</si>
  <si>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</si>
  <si>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</si>
  <si>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</si>
  <si>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</si>
  <si>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</si>
  <si>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</si>
  <si>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</si>
  <si>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</si>
  <si>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</si>
  <si>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</si>
  <si>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</si>
  <si>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</si>
  <si>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</si>
  <si>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</si>
  <si>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</si>
  <si>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</si>
  <si>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</si>
  <si>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</si>
  <si>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</si>
  <si>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</si>
  <si>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</si>
  <si>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</si>
  <si>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</si>
  <si>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</si>
  <si>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</si>
  <si>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</si>
  <si>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</si>
  <si>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</si>
  <si>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</si>
  <si>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</si>
  <si>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</si>
  <si>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</si>
  <si>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</si>
  <si>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</si>
  <si>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</si>
  <si>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</si>
  <si>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</si>
  <si>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</si>
  <si>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</si>
  <si>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</si>
  <si>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</si>
  <si>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</si>
  <si>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</si>
  <si>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</si>
  <si>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</si>
  <si>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</si>
  <si>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</si>
  <si>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</si>
  <si>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</si>
  <si>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</si>
  <si>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</si>
  <si>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</si>
  <si>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</si>
  <si>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</si>
  <si>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</si>
  <si>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</si>
  <si>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</si>
  <si>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</si>
  <si>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</si>
  <si>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</si>
  <si>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</si>
  <si>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</si>
  <si>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</si>
  <si>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</si>
  <si>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</si>
  <si>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</si>
  <si>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</si>
  <si>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</si>
  <si>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</si>
  <si>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</si>
  <si>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</si>
  <si>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</si>
  <si>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</si>
  <si>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</si>
  <si>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</si>
  <si>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</si>
  <si>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</si>
  <si>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</si>
  <si>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</si>
  <si>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</si>
  <si>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</si>
  <si>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</si>
  <si>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</si>
  <si>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</si>
  <si>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</si>
  <si>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</si>
  <si>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</si>
  <si>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</si>
  <si>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</si>
  <si>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</si>
  <si>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</si>
  <si>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</si>
  <si>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</si>
  <si>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</si>
  <si>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</si>
  <si>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</si>
  <si>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</si>
  <si>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</si>
  <si>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</si>
  <si>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</si>
  <si>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</si>
  <si>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</si>
  <si>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</si>
  <si>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</si>
  <si>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</si>
  <si>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</si>
  <si>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</si>
  <si>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</si>
  <si>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</si>
  <si>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</si>
  <si>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</si>
  <si>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</si>
  <si>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</si>
  <si>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</si>
  <si>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</si>
  <si>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</si>
  <si>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</si>
  <si>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</si>
  <si>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</si>
  <si>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</si>
  <si>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</si>
  <si>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</si>
  <si>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</si>
  <si>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</si>
  <si>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</si>
  <si>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</si>
  <si>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</si>
  <si>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</si>
  <si>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</si>
  <si>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</si>
  <si>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</si>
  <si>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</si>
  <si>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</si>
  <si>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</si>
  <si>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</si>
  <si>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</si>
  <si>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</si>
  <si>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</si>
  <si>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</si>
  <si>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</si>
  <si>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</si>
  <si>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</si>
  <si>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</si>
  <si>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</si>
  <si>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</si>
  <si>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</si>
  <si>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</si>
  <si>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</si>
  <si>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</si>
  <si>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</si>
  <si>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</si>
  <si>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</si>
  <si>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</si>
  <si>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</si>
  <si>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</si>
  <si>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</si>
  <si>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</si>
  <si>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</si>
  <si>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</si>
  <si>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</si>
  <si>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</si>
  <si>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</si>
  <si>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</si>
  <si>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</si>
  <si>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</si>
  <si>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</si>
  <si>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</si>
  <si>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</si>
  <si>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</si>
  <si>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</si>
  <si>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</si>
  <si>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</si>
  <si>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</si>
  <si>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</si>
  <si>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</si>
  <si>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</si>
  <si>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</si>
  <si>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</si>
  <si>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</si>
  <si>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</si>
  <si>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</si>
  <si>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</si>
  <si>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</si>
  <si>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</si>
  <si>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</si>
  <si>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</si>
  <si>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</si>
  <si>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</si>
  <si>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</si>
  <si>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</si>
  <si>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</si>
  <si>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</si>
  <si>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</si>
  <si>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</si>
  <si>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</si>
  <si>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</si>
  <si>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</si>
  <si>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</si>
  <si>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</si>
  <si>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</si>
  <si>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</si>
  <si>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</si>
  <si>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</si>
  <si>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</si>
  <si>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</si>
  <si>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</si>
  <si>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</si>
  <si>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</si>
  <si>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</si>
  <si>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</si>
  <si>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</si>
  <si>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</si>
  <si>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</si>
  <si>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</si>
  <si>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</si>
  <si>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</si>
  <si>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</si>
  <si>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</si>
  <si>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</si>
  <si>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</si>
  <si>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</si>
  <si>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</si>
  <si>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</si>
  <si>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</si>
  <si>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</si>
  <si>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</si>
  <si>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</si>
  <si>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</si>
  <si>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</si>
  <si>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</si>
  <si>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</si>
  <si>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</si>
  <si>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</si>
  <si>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</si>
  <si>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</si>
  <si>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</si>
  <si>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</si>
  <si>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</si>
  <si>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</si>
  <si>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</si>
  <si>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</si>
  <si>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</si>
  <si>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</si>
  <si>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</si>
  <si>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</si>
  <si>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</si>
  <si>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</si>
  <si>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</si>
  <si>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</si>
  <si>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</si>
  <si>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</si>
  <si>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</si>
  <si>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</si>
  <si>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</si>
  <si>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</si>
  <si>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</si>
  <si>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</si>
  <si>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</si>
  <si>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</si>
  <si>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</si>
  <si>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</si>
  <si>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</si>
  <si>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</si>
  <si>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</si>
  <si>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</si>
  <si>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</si>
  <si>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</si>
  <si>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</si>
  <si>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</si>
  <si>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</si>
  <si>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</si>
  <si>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</si>
  <si>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</si>
  <si>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</si>
  <si>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</si>
  <si>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</si>
  <si>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</si>
  <si>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</si>
  <si>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</si>
  <si>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</si>
  <si>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</si>
  <si>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</si>
  <si>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</si>
  <si>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</si>
  <si>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</si>
  <si>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</si>
  <si>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</si>
  <si>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</si>
  <si>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</si>
  <si>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</si>
  <si>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</si>
  <si>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</si>
  <si>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</si>
  <si>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</si>
  <si>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</si>
  <si>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</si>
  <si>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</si>
  <si>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</si>
  <si>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</si>
  <si>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</si>
  <si>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</si>
  <si>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</si>
  <si>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</si>
  <si>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</si>
  <si>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</si>
  <si>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</si>
  <si>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</si>
  <si>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</si>
  <si>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</si>
  <si>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</si>
  <si>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</si>
  <si>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</si>
  <si>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</si>
  <si>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</si>
  <si>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</si>
  <si>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</si>
  <si>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</si>
  <si>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</si>
  <si>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</si>
  <si>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</si>
  <si>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</si>
  <si>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</si>
  <si>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</si>
  <si>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</si>
  <si>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</si>
  <si>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</si>
  <si>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</si>
  <si>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</si>
  <si>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</si>
  <si>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</si>
  <si>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</si>
  <si>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</si>
  <si>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</si>
  <si>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</si>
  <si>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</si>
  <si>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</si>
  <si>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</si>
  <si>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</si>
  <si>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</si>
  <si>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</si>
  <si>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</si>
  <si>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</si>
  <si>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</si>
  <si>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</si>
  <si>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</si>
  <si>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</si>
  <si>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</si>
  <si>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</si>
  <si>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</si>
  <si>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</si>
  <si>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</si>
  <si>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</si>
  <si>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</si>
  <si>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</si>
  <si>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</si>
  <si>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</si>
  <si>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</si>
  <si>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</si>
  <si>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</si>
  <si>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</si>
  <si>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</si>
  <si>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</si>
  <si>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</si>
  <si>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</si>
  <si>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</si>
  <si>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</si>
  <si>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</si>
  <si>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</si>
  <si>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</si>
  <si>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</si>
  <si>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</si>
  <si>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</si>
  <si>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</si>
  <si>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</si>
  <si>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</si>
  <si>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</si>
  <si>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</si>
  <si>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</si>
  <si>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</si>
  <si>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</si>
  <si>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</si>
  <si>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</si>
  <si>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</si>
  <si>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</si>
  <si>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</si>
  <si>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</si>
  <si>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</si>
  <si>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</si>
  <si>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</si>
  <si>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</si>
  <si>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</si>
  <si>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</si>
  <si>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</si>
  <si>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</si>
  <si>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</si>
  <si>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</si>
  <si>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</si>
  <si>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</si>
  <si>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</si>
  <si>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</si>
  <si>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</si>
  <si>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</si>
  <si>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</si>
  <si>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</si>
  <si>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</si>
  <si>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</si>
  <si>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</si>
  <si>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</si>
  <si>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</si>
  <si>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</si>
  <si>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</si>
  <si>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</si>
  <si>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</si>
  <si>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</si>
  <si>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</si>
  <si>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</si>
  <si>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</si>
  <si>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</si>
  <si>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</si>
  <si>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</si>
  <si>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</si>
  <si>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</si>
  <si>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</si>
  <si>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</si>
  <si>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</si>
  <si>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</si>
  <si>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</si>
  <si>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</si>
  <si>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</si>
  <si>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</si>
  <si>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</si>
  <si>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</si>
  <si>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</si>
  <si>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</si>
  <si>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</si>
  <si>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</si>
  <si>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</si>
  <si>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</si>
  <si>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</si>
  <si>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</si>
  <si>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</si>
  <si>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</si>
  <si>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</si>
  <si>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</si>
  <si>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</si>
  <si>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</si>
  <si>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</si>
  <si>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</si>
  <si>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</si>
  <si>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</si>
  <si>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</si>
  <si>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</si>
  <si>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</si>
  <si>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</si>
  <si>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</si>
  <si>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</si>
  <si>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</si>
  <si>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</si>
  <si>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</si>
  <si>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</si>
  <si>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</si>
  <si>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</si>
  <si>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</si>
  <si>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</si>
  <si>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</si>
  <si>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</si>
  <si>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</si>
  <si>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</si>
  <si>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</si>
  <si>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</si>
  <si>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</si>
  <si>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</si>
  <si>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</si>
  <si>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</si>
  <si>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</si>
  <si>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</si>
  <si>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</si>
  <si>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</si>
  <si>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</si>
  <si>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</si>
  <si>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</si>
  <si>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</si>
  <si>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</si>
  <si>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</si>
  <si>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</si>
  <si>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</si>
  <si>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</si>
  <si>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</si>
  <si>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</si>
  <si>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</si>
  <si>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</si>
  <si>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</si>
  <si>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</si>
  <si>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</si>
  <si>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</si>
  <si>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</si>
  <si>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</si>
  <si>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</si>
  <si>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</si>
  <si>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</si>
  <si>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</si>
  <si>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</si>
  <si>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</si>
  <si>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</si>
  <si>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</si>
  <si>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</si>
  <si>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</si>
  <si>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</si>
  <si>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</si>
  <si>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</si>
  <si>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</si>
  <si>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</si>
  <si>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</si>
  <si>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</si>
  <si>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</si>
  <si>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</si>
  <si>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</si>
  <si>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</si>
  <si>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</si>
  <si>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</si>
  <si>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</si>
  <si>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</si>
  <si>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</si>
  <si>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</si>
  <si>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</si>
  <si>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</si>
  <si>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</si>
  <si>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</si>
  <si>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</si>
  <si>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</si>
  <si>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</si>
  <si>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</si>
  <si>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</si>
  <si>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</si>
  <si>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</si>
  <si>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</si>
  <si>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</si>
  <si>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</si>
  <si>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</si>
  <si>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</si>
  <si>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</si>
  <si>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</si>
  <si>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</si>
  <si>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</si>
  <si>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</si>
  <si>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</si>
  <si>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</si>
  <si>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</si>
  <si>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</si>
  <si>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</si>
  <si>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</si>
  <si>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</si>
  <si>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</si>
  <si>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</si>
  <si>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</si>
  <si>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</si>
  <si>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</si>
  <si>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</si>
  <si>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</si>
  <si>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</si>
  <si>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</si>
  <si>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</si>
  <si>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</si>
  <si>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</si>
  <si>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</si>
  <si>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</si>
  <si>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</si>
  <si>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</si>
  <si>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</si>
  <si>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</si>
  <si>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</si>
  <si>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</si>
  <si>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</si>
  <si>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</si>
  <si>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</si>
  <si>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</si>
  <si>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</si>
  <si>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</si>
  <si>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</si>
  <si>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</si>
  <si>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</si>
  <si>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</si>
  <si>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</si>
  <si>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</si>
  <si>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</si>
  <si>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</si>
  <si>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</si>
  <si>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</si>
  <si>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</si>
  <si>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</si>
  <si>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</si>
  <si>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</si>
  <si>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</si>
  <si>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</si>
  <si>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</si>
  <si>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</si>
  <si>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</si>
  <si>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</si>
  <si>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</si>
  <si>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</si>
  <si>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</si>
  <si>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</si>
  <si>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</si>
  <si>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</si>
  <si>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</si>
  <si>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</si>
  <si>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</si>
  <si>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</si>
  <si>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</si>
  <si>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</si>
  <si>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</si>
  <si>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</si>
  <si>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</si>
  <si>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</si>
  <si>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</si>
  <si>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</si>
  <si>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</si>
  <si>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</si>
  <si>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</si>
  <si>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</si>
  <si>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</si>
  <si>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</si>
  <si>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</si>
  <si>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</si>
  <si>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</si>
  <si>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</si>
  <si>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</si>
  <si>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</si>
  <si>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</si>
  <si>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</si>
  <si>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</si>
  <si>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</si>
  <si>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</si>
  <si>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</si>
  <si>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</si>
  <si>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</si>
  <si>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</si>
  <si>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</si>
  <si>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</si>
  <si>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</si>
  <si>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</si>
  <si>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</si>
  <si>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</si>
  <si>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</si>
  <si>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</si>
  <si>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</si>
  <si>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</si>
  <si>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</si>
  <si>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</si>
  <si>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</si>
  <si>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</si>
  <si>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</si>
  <si>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</si>
  <si>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</si>
  <si>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</si>
  <si>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</si>
  <si>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</si>
  <si>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</si>
  <si>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</si>
  <si>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</si>
  <si>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</si>
  <si>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</si>
  <si>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</si>
  <si>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</si>
  <si>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</si>
  <si>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</si>
  <si>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</si>
  <si>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</si>
  <si>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</si>
  <si>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</si>
  <si>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</si>
  <si>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</si>
  <si>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</si>
  <si>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</si>
  <si>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</si>
  <si>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</si>
  <si>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</si>
  <si>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</si>
  <si>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</si>
  <si>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</si>
  <si>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</si>
  <si>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</si>
  <si>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</si>
  <si>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</si>
  <si>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</si>
  <si>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</si>
  <si>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</si>
  <si>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</si>
  <si>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</si>
  <si>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</si>
  <si>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</si>
  <si>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</si>
  <si>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</si>
  <si>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</si>
  <si>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</si>
  <si>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</si>
  <si>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</si>
  <si>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</si>
  <si>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</si>
  <si>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</si>
  <si>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</si>
  <si>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</si>
  <si>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</si>
  <si>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</si>
  <si>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</si>
  <si>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</si>
  <si>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</si>
  <si>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</si>
  <si>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</si>
  <si>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</si>
  <si>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</si>
  <si>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</si>
  <si>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</si>
  <si>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</si>
  <si>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</si>
  <si>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</si>
  <si>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</si>
  <si>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</si>
  <si>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</si>
  <si>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</si>
  <si>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</si>
  <si>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</si>
  <si>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</si>
  <si>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</si>
  <si>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</si>
  <si>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</si>
  <si>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</si>
  <si>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</si>
  <si>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</si>
  <si>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</si>
  <si>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</si>
  <si>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</si>
  <si>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</si>
  <si>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</si>
  <si>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</si>
  <si>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</si>
  <si>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</si>
  <si>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</si>
  <si>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</si>
  <si>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</si>
  <si>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</si>
  <si>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</si>
  <si>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</si>
  <si>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</si>
  <si>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</si>
  <si>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</si>
  <si>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</si>
  <si>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</si>
  <si>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</si>
  <si>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</si>
  <si>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</si>
  <si>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</si>
  <si>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</si>
  <si>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</si>
  <si>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</si>
  <si>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</si>
  <si>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</si>
  <si>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</si>
  <si>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</si>
  <si>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</si>
  <si>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</si>
  <si>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</si>
  <si>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</si>
  <si>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</si>
  <si>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</si>
  <si>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</si>
  <si>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</si>
  <si>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</si>
  <si>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</si>
  <si>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</si>
  <si>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</si>
  <si>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</si>
  <si>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</si>
  <si>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</si>
  <si>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</si>
  <si>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</si>
  <si>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</si>
  <si>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</si>
  <si>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</si>
  <si>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</si>
  <si>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</si>
  <si>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</si>
  <si>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</si>
  <si>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</si>
  <si>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</si>
  <si>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</si>
  <si>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</si>
  <si>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</si>
  <si>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</si>
  <si>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</si>
  <si>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</si>
  <si>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</si>
  <si>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</si>
  <si>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</si>
  <si>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</si>
  <si>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</si>
  <si>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</si>
  <si>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</si>
  <si>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</si>
  <si>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</si>
  <si>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</si>
  <si>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</si>
  <si>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</si>
  <si>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</si>
  <si>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</si>
  <si>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</si>
  <si>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</si>
  <si>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</si>
  <si>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</si>
  <si>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</si>
  <si>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</si>
  <si>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</si>
  <si>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</si>
  <si>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</si>
  <si>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</si>
  <si>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</si>
  <si>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</si>
  <si>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</si>
  <si>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</si>
  <si>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</si>
  <si>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</si>
  <si>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</si>
  <si>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</si>
  <si>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</si>
  <si>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</si>
  <si>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</si>
  <si>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</si>
  <si>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</si>
  <si>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</si>
  <si>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</si>
  <si>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</si>
  <si>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</si>
  <si>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</si>
  <si>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</si>
  <si>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</si>
  <si>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</si>
  <si>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</si>
  <si>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</si>
  <si>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</si>
  <si>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</si>
  <si>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</si>
  <si>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</si>
  <si>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</si>
  <si>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</si>
  <si>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</si>
  <si>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</si>
  <si>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</si>
  <si>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</si>
  <si>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</si>
  <si>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</si>
  <si>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</si>
  <si>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</si>
  <si>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</si>
  <si>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</si>
  <si>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</si>
  <si>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</si>
  <si>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</si>
  <si>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</si>
  <si>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</si>
  <si>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</si>
  <si>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</si>
  <si>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</si>
  <si>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</si>
  <si>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</si>
  <si>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</si>
  <si>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</si>
  <si>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</si>
  <si>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</si>
  <si>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</si>
  <si>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</si>
  <si>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</si>
  <si>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</si>
  <si>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</si>
  <si>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</si>
  <si>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</si>
  <si>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</si>
  <si>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</si>
  <si>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</si>
  <si>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</si>
  <si>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</si>
  <si>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</si>
  <si>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</si>
  <si>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</si>
  <si>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</si>
  <si>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</si>
  <si>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</si>
  <si>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</si>
  <si>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</si>
  <si>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</si>
  <si>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</si>
  <si>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</si>
  <si>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</si>
  <si>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</si>
  <si>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</si>
  <si>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</si>
  <si>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</si>
  <si>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</si>
  <si>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</si>
  <si>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</si>
  <si>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</si>
  <si>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</si>
  <si>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</si>
  <si>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</si>
  <si>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</si>
  <si>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</si>
  <si>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</si>
  <si>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</si>
  <si>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</si>
  <si>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</si>
  <si>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</si>
  <si>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</si>
  <si>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</si>
  <si>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</si>
  <si>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</si>
  <si>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</si>
  <si>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</si>
  <si>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</si>
  <si>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</si>
  <si>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</si>
  <si>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</si>
  <si>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</si>
  <si>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</si>
  <si>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</si>
  <si>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</si>
  <si>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</si>
  <si>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</si>
  <si>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</si>
  <si>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</si>
  <si>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</si>
  <si>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</si>
  <si>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</si>
  <si>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</si>
  <si>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</si>
  <si>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</si>
  <si>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</si>
  <si>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</si>
  <si>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</si>
  <si>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</si>
  <si>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</si>
  <si>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</si>
  <si>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</si>
  <si>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</si>
  <si>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</si>
  <si>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</si>
  <si>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</si>
  <si>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</si>
  <si>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</si>
  <si>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</si>
  <si>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</si>
  <si>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</si>
  <si>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</si>
  <si>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</si>
  <si>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</si>
  <si>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</si>
  <si>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</si>
  <si>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</si>
  <si>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</si>
  <si>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</si>
  <si>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</si>
  <si>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</si>
  <si>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</si>
  <si>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</si>
  <si>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</si>
  <si>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</si>
  <si>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</si>
  <si>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</si>
  <si>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</si>
  <si>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</si>
  <si>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</si>
  <si>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</si>
  <si>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</si>
  <si>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</si>
  <si>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</si>
  <si>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</si>
  <si>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</si>
  <si>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</si>
  <si>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</si>
  <si>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</si>
  <si>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</si>
  <si>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</si>
  <si>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</si>
  <si>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</si>
  <si>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</si>
  <si>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</si>
  <si>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</si>
  <si>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</si>
  <si>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</si>
  <si>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</si>
  <si>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</si>
  <si>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</si>
  <si>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</si>
  <si>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</si>
  <si>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</si>
  <si>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</si>
  <si>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</si>
  <si>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</si>
  <si>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</si>
  <si>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</si>
  <si>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</si>
  <si>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</si>
  <si>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</si>
  <si>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</si>
  <si>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</si>
  <si>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</si>
  <si>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</si>
  <si>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</si>
  <si>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</si>
  <si>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</si>
  <si>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</si>
  <si>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</si>
  <si>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</si>
  <si>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</si>
  <si>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</si>
  <si>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</si>
  <si>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</si>
  <si>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</si>
  <si>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</si>
  <si>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</si>
  <si>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</si>
  <si>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</si>
  <si>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</si>
  <si>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</si>
  <si>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</si>
  <si>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</si>
  <si>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</si>
  <si>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</si>
  <si>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</si>
  <si>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</si>
  <si>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</si>
  <si>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</si>
  <si>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</si>
  <si>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</si>
  <si>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</si>
  <si>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</si>
  <si>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</si>
  <si>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</si>
  <si>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</si>
  <si>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</si>
  <si>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</si>
  <si>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</si>
  <si>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</si>
  <si>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</si>
  <si>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</si>
  <si>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</si>
  <si>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</si>
  <si>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</si>
  <si>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</si>
  <si>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</si>
  <si>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</si>
  <si>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</si>
  <si>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</si>
  <si>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</si>
  <si>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</si>
  <si>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</si>
  <si>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</si>
  <si>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</si>
  <si>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</si>
  <si>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</si>
  <si>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</si>
  <si>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</si>
  <si>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</si>
  <si>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</si>
  <si>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</si>
  <si>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</si>
  <si>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</si>
  <si>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</si>
  <si>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</si>
  <si>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</si>
  <si>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</si>
  <si>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</si>
  <si>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</si>
  <si>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</si>
  <si>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</si>
  <si>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</si>
  <si>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</si>
  <si>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</si>
  <si>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</si>
  <si>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</si>
  <si>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</si>
  <si>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</si>
  <si>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</si>
  <si>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</si>
  <si>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</si>
  <si>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</si>
  <si>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</si>
  <si>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</si>
  <si>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</si>
  <si>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</si>
  <si>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</si>
  <si>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</si>
  <si>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</si>
  <si>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</si>
  <si>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</si>
  <si>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</si>
  <si>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</si>
  <si>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</si>
  <si>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</si>
  <si>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</si>
  <si>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</si>
  <si>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</si>
  <si>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</si>
  <si>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</si>
  <si>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</si>
  <si>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</si>
  <si>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</si>
  <si>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</si>
  <si>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</si>
  <si>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</si>
  <si>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</si>
  <si>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</si>
  <si>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</si>
  <si>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</si>
  <si>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</si>
  <si>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</si>
  <si>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</si>
  <si>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</si>
  <si>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</si>
  <si>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</si>
  <si>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</si>
  <si>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</si>
  <si>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</si>
  <si>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</si>
  <si>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</si>
  <si>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</si>
  <si>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</si>
  <si>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</si>
  <si>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</si>
  <si>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</si>
  <si>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</si>
  <si>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</si>
  <si>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</si>
  <si>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</si>
  <si>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</si>
  <si>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</si>
  <si>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</si>
  <si>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</si>
  <si>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</si>
  <si>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</si>
  <si>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</si>
  <si>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</si>
  <si>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</si>
  <si>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</si>
  <si>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</si>
  <si>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</si>
  <si>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</si>
  <si>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</si>
  <si>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</si>
  <si>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</si>
  <si>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</si>
  <si>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</si>
  <si>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</si>
  <si>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</si>
  <si>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</si>
  <si>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</si>
  <si>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</si>
  <si>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</si>
  <si>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</si>
  <si>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</si>
  <si>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</si>
  <si>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</si>
  <si>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</si>
  <si>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</si>
  <si>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</si>
  <si>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</si>
  <si>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</si>
  <si>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</si>
  <si>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</si>
  <si>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</si>
  <si>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</si>
  <si>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</si>
  <si>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</si>
  <si>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</si>
  <si>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</si>
  <si>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</si>
  <si>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</si>
  <si>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</si>
  <si>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</si>
  <si>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</si>
  <si>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</si>
  <si>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</si>
  <si>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</si>
  <si>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</si>
  <si>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</si>
  <si>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</si>
  <si>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</si>
  <si>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</si>
  <si>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</si>
  <si>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</si>
  <si>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</si>
  <si>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</si>
  <si>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</si>
  <si>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</si>
  <si>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</si>
  <si>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</si>
  <si>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</si>
  <si>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</si>
  <si>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</si>
  <si>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</si>
  <si>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</si>
  <si>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</si>
  <si>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</si>
  <si>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</si>
  <si>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</si>
  <si>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</si>
  <si>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</si>
  <si>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</si>
  <si>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</si>
  <si>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</si>
  <si>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</si>
  <si>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</si>
  <si>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</si>
  <si>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</si>
  <si>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</si>
  <si>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</si>
  <si>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</si>
  <si>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</si>
  <si>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</si>
  <si>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</si>
  <si>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</si>
  <si>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</si>
  <si>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</si>
  <si>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</si>
  <si>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</si>
  <si>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</si>
  <si>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</si>
  <si>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</si>
  <si>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</si>
  <si>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</si>
  <si>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</si>
  <si>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</si>
  <si>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</si>
  <si>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</si>
  <si>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</si>
  <si>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</si>
  <si>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</si>
  <si>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</si>
  <si>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</si>
  <si>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</si>
  <si>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</si>
  <si>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</si>
  <si>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</si>
  <si>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</si>
  <si>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</si>
  <si>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</si>
  <si>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</si>
  <si>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</si>
  <si>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</si>
  <si>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</si>
  <si>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</si>
  <si>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</si>
  <si>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</si>
  <si>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</si>
  <si>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</si>
  <si>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</si>
  <si>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</si>
  <si>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</si>
  <si>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</si>
  <si>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</si>
  <si>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</si>
  <si>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</si>
  <si>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</si>
  <si>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</si>
  <si>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</si>
  <si>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</si>
  <si>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</si>
  <si>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</si>
  <si>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</si>
  <si>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</si>
  <si>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</si>
  <si>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</si>
  <si>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</si>
  <si>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</si>
  <si>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</si>
  <si>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</si>
  <si>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</si>
  <si>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</si>
  <si>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</si>
  <si>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</si>
  <si>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</si>
  <si>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</si>
  <si>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</si>
  <si>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</si>
  <si>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</si>
  <si>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</si>
  <si>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</si>
  <si>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</si>
  <si>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</si>
  <si>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</si>
  <si>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</si>
  <si>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</si>
  <si>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</si>
  <si>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</si>
  <si>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</si>
  <si>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</si>
  <si>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</si>
  <si>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</si>
  <si>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</si>
  <si>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</si>
  <si>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</si>
  <si>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</si>
  <si>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</si>
  <si>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</si>
  <si>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</si>
  <si>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</si>
  <si>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</si>
  <si>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</si>
  <si>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</si>
  <si>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</si>
  <si>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</si>
  <si>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</si>
  <si>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</si>
  <si>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</si>
  <si>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</si>
  <si>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</si>
  <si>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</si>
  <si>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</si>
  <si>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</si>
  <si>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</si>
  <si>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</si>
  <si>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</si>
  <si>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</si>
  <si>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</si>
  <si>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</si>
  <si>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</si>
  <si>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</si>
  <si>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</si>
  <si>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</si>
  <si>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</si>
  <si>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</si>
  <si>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</si>
  <si>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</si>
  <si>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</si>
  <si>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</si>
  <si>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</si>
  <si>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</si>
  <si>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</si>
  <si>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</si>
  <si>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</si>
  <si>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</si>
  <si>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</si>
  <si>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</si>
  <si>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</si>
  <si>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</si>
  <si>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</si>
  <si>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</si>
  <si>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</si>
  <si>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</si>
  <si>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</si>
  <si>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</si>
  <si>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</si>
  <si>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</si>
  <si>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</si>
  <si>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</si>
  <si>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</si>
  <si>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</si>
  <si>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</si>
  <si>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</si>
  <si>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</si>
  <si>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</si>
  <si>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</si>
  <si>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</si>
  <si>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</si>
  <si>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</si>
  <si>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</si>
  <si>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</si>
  <si>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</si>
  <si>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</si>
  <si>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</si>
  <si>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</si>
  <si>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</si>
  <si>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</si>
  <si>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</si>
  <si>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</si>
  <si>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</si>
  <si>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</si>
  <si>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</si>
  <si>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</si>
  <si>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</si>
  <si>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</si>
  <si>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</si>
  <si>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</si>
  <si>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</si>
  <si>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</si>
  <si>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</si>
  <si>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</si>
  <si>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</si>
  <si>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</si>
  <si>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</si>
  <si>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</si>
  <si>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</si>
  <si>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</si>
  <si>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</si>
  <si>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</si>
  <si>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</si>
  <si>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</si>
  <si>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</si>
  <si>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</si>
  <si>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</si>
  <si>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</si>
  <si>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</si>
  <si>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</si>
  <si>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</si>
  <si>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</si>
  <si>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</si>
  <si>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</si>
  <si>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</si>
  <si>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</si>
  <si>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</si>
  <si>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</si>
  <si>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</si>
  <si>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</si>
  <si>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</si>
  <si>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</si>
  <si>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</si>
  <si>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</si>
  <si>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</si>
  <si>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</si>
  <si>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</si>
  <si>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</si>
  <si>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</si>
  <si>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</si>
  <si>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</si>
  <si>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</si>
  <si>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</si>
  <si>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</si>
  <si>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</si>
  <si>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</si>
  <si>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</si>
  <si>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</si>
  <si>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</si>
  <si>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</si>
  <si>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</si>
  <si>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</si>
  <si>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</si>
  <si>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</si>
  <si>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</si>
  <si>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</si>
  <si>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</si>
  <si>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</si>
  <si>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</si>
  <si>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</si>
  <si>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</si>
  <si>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</si>
  <si>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</si>
  <si>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</si>
  <si>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</si>
  <si>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</si>
  <si>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</si>
  <si>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</si>
  <si>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</si>
  <si>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</si>
  <si>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</si>
  <si>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</si>
  <si>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</si>
  <si>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</si>
  <si>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</si>
  <si>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</si>
  <si>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</si>
  <si>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</si>
  <si>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</si>
  <si>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</si>
  <si>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</si>
  <si>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</si>
  <si>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</si>
  <si>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</si>
  <si>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</si>
  <si>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</si>
  <si>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</si>
  <si>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</si>
  <si>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</si>
  <si>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</si>
  <si>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</si>
  <si>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</si>
  <si>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</si>
  <si>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</si>
  <si>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</si>
  <si>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</si>
  <si>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</si>
  <si>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</si>
  <si>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</si>
  <si>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</si>
  <si>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</si>
  <si>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</si>
  <si>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</si>
  <si>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</si>
  <si>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</si>
  <si>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</si>
  <si>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</si>
  <si>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</si>
  <si>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</si>
  <si>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</si>
  <si>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</si>
  <si>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</si>
  <si>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</si>
  <si>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</si>
  <si>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</si>
  <si>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</si>
  <si>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</si>
  <si>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</si>
  <si>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</si>
  <si>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</si>
  <si>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</si>
  <si>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</si>
  <si>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</si>
  <si>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</si>
  <si>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</si>
  <si>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</si>
  <si>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</si>
  <si>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</si>
  <si>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</si>
  <si>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</si>
  <si>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</si>
  <si>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</si>
  <si>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</si>
  <si>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</si>
  <si>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</si>
  <si>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</si>
  <si>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</si>
  <si>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</si>
  <si>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</si>
  <si>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</si>
  <si>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</si>
  <si>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</si>
  <si>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</si>
  <si>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</si>
  <si>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</si>
  <si>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</si>
  <si>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</si>
  <si>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</si>
  <si>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</si>
  <si>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</si>
  <si>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</si>
  <si>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</si>
  <si>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</si>
  <si>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</si>
  <si>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</si>
  <si>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</si>
  <si>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</si>
  <si>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</si>
  <si>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</si>
  <si>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</si>
  <si>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</si>
  <si>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</si>
  <si>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</si>
  <si>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</si>
  <si>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</si>
  <si>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</si>
  <si>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</si>
  <si>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</si>
  <si>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</si>
  <si>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</si>
  <si>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</si>
  <si>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</si>
  <si>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</si>
  <si>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</si>
  <si>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</si>
  <si>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</si>
  <si>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</si>
  <si>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</si>
  <si>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</si>
  <si>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</si>
  <si>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</si>
  <si>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</si>
  <si>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</si>
  <si>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</si>
  <si>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</si>
  <si>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</si>
  <si>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</si>
  <si>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</si>
  <si>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</si>
  <si>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</si>
  <si>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</si>
  <si>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</si>
  <si>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</si>
  <si>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</si>
  <si>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</si>
  <si>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</si>
  <si>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</si>
  <si>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</si>
  <si>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</si>
  <si>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</si>
  <si>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</si>
  <si>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</si>
  <si>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</si>
  <si>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</si>
  <si>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</si>
  <si>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</si>
  <si>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</si>
  <si>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</si>
  <si>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</si>
  <si>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</si>
  <si>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</si>
  <si>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</si>
  <si>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</si>
  <si>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</si>
  <si>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</si>
  <si>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</si>
  <si>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</si>
  <si>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</si>
  <si>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</si>
  <si>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</si>
  <si>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</si>
  <si>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</si>
  <si>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</si>
  <si>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</si>
  <si>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</si>
  <si>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</si>
  <si>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</si>
  <si>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</si>
  <si>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</si>
  <si>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</si>
  <si>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</si>
  <si>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</si>
  <si>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</si>
  <si>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</si>
  <si>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</si>
  <si>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</si>
  <si>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</si>
  <si>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</si>
  <si>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</si>
  <si>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</si>
  <si>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</si>
  <si>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</si>
  <si>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</si>
  <si>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</si>
  <si>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</si>
  <si>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</si>
  <si>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</si>
  <si>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</si>
  <si>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</si>
  <si>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</si>
  <si>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</si>
  <si>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</si>
  <si>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</si>
  <si>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</si>
  <si>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</si>
  <si>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</si>
  <si>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</si>
  <si>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</si>
  <si>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</si>
  <si>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</si>
  <si>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</si>
  <si>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</si>
  <si>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</si>
  <si>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</si>
  <si>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</si>
  <si>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</si>
  <si>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</si>
  <si>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</si>
  <si>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</si>
  <si>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</si>
  <si>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</si>
  <si>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</si>
  <si>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</si>
  <si>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</si>
  <si>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</si>
  <si>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</si>
  <si>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</si>
  <si>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</si>
  <si>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</si>
  <si>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</si>
  <si>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</si>
  <si>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</si>
  <si>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</si>
  <si>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</si>
  <si>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</si>
  <si>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</si>
  <si>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</si>
  <si>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</si>
  <si>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</si>
  <si>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</si>
  <si>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</si>
  <si>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</si>
  <si>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</si>
  <si>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</si>
  <si>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</si>
  <si>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</si>
  <si>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</si>
  <si>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</si>
  <si>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</si>
  <si>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</si>
  <si>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</si>
  <si>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</si>
  <si>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</si>
  <si>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</si>
  <si>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</si>
  <si>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</si>
  <si>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</si>
  <si>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</si>
  <si>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</si>
  <si>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</si>
  <si>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</si>
  <si>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</si>
  <si>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</si>
  <si>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</si>
  <si>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</si>
  <si>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</si>
  <si>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</si>
  <si>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</si>
  <si>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</si>
  <si>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</si>
  <si>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</si>
  <si>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</si>
  <si>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</si>
  <si>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</si>
  <si>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</si>
  <si>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</si>
  <si>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</si>
  <si>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</si>
  <si>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</si>
  <si>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</si>
  <si>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</si>
  <si>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</si>
  <si>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</si>
  <si>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</si>
  <si>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</si>
  <si>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</si>
  <si>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</si>
  <si>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</si>
  <si>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</si>
  <si>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</si>
  <si>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</si>
  <si>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</si>
  <si>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</si>
  <si>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</si>
  <si>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</si>
  <si>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</si>
  <si>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</si>
  <si>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</si>
  <si>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</si>
  <si>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</si>
  <si>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</si>
  <si>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</si>
  <si>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</si>
  <si>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</si>
  <si>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</si>
  <si>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</si>
  <si>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</si>
  <si>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</si>
  <si>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</si>
  <si>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</si>
  <si>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</si>
  <si>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</si>
  <si>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</si>
  <si>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</si>
  <si>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</si>
  <si>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</si>
  <si>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</si>
  <si>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</si>
  <si>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</si>
  <si>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</si>
  <si>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</si>
  <si>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</si>
  <si>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</si>
  <si>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</si>
  <si>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</si>
  <si>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</si>
  <si>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</si>
  <si>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</si>
  <si>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</si>
  <si>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</si>
  <si>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</si>
  <si>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</si>
  <si>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</si>
  <si>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</si>
  <si>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</si>
  <si>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</si>
  <si>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</si>
  <si>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</si>
  <si>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</si>
  <si>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</si>
  <si>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</si>
  <si>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</si>
  <si>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</si>
  <si>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</si>
  <si>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</si>
  <si>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</si>
  <si>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</si>
  <si>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</si>
  <si>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</si>
  <si>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</si>
  <si>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</si>
  <si>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</si>
  <si>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</si>
  <si>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</si>
  <si>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</si>
  <si>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</si>
  <si>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</si>
  <si>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</si>
  <si>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</si>
  <si>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</si>
  <si>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</si>
  <si>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</si>
  <si>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</si>
  <si>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</si>
  <si>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</si>
  <si>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</si>
  <si>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</si>
  <si>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</si>
  <si>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</si>
  <si>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</si>
  <si>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</si>
  <si>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</si>
  <si>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</si>
  <si>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</si>
  <si>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</si>
  <si>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</si>
  <si>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</si>
  <si>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</si>
  <si>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</si>
  <si>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</si>
  <si>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</si>
  <si>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</si>
  <si>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</si>
  <si>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</si>
  <si>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</si>
  <si>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</si>
  <si>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</si>
  <si>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</si>
  <si>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</si>
  <si>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</si>
  <si>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</si>
  <si>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</si>
  <si>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</si>
  <si>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</si>
  <si>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</si>
  <si>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</si>
  <si>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</si>
  <si>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</si>
  <si>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</si>
  <si>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</si>
  <si>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</si>
  <si>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</si>
  <si>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</si>
  <si>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</si>
  <si>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</si>
  <si>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</si>
  <si>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</si>
  <si>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</si>
  <si>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</si>
  <si>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</si>
  <si>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</si>
  <si>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</si>
  <si>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</si>
  <si>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</si>
  <si>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</si>
  <si>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</si>
  <si>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</si>
  <si>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</si>
  <si>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</si>
  <si>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</si>
  <si>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</si>
  <si>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</si>
  <si>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</si>
  <si>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</si>
  <si>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</si>
  <si>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</si>
  <si>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</si>
  <si>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</si>
  <si>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</si>
  <si>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</si>
  <si>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</si>
  <si>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</si>
  <si>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</si>
  <si>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</si>
  <si>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</si>
  <si>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</si>
  <si>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</si>
  <si>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</si>
  <si>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</si>
  <si>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</si>
  <si>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</si>
  <si>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</si>
  <si>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</si>
  <si>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</si>
  <si>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</si>
  <si>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</si>
  <si>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</si>
  <si>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</si>
  <si>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</si>
  <si>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</si>
  <si>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</si>
  <si>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</si>
  <si>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</si>
  <si>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</si>
  <si>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</si>
  <si>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</si>
  <si>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</si>
  <si>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</si>
  <si>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</si>
  <si>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</si>
  <si>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</si>
  <si>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</si>
  <si>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</si>
  <si>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</si>
  <si>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</si>
  <si>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</si>
  <si>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</si>
  <si>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</si>
  <si>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</si>
  <si>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</si>
  <si>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</si>
  <si>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</si>
  <si>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</si>
  <si>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</si>
  <si>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</si>
  <si>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</si>
  <si>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</si>
  <si>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</si>
  <si>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</si>
  <si>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</si>
  <si>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</si>
  <si>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</si>
  <si>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</si>
  <si>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</si>
  <si>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</si>
  <si>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</si>
  <si>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</si>
  <si>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</si>
  <si>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</si>
  <si>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</si>
  <si>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</si>
  <si>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</si>
  <si>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</si>
  <si>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</si>
  <si>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</si>
  <si>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</si>
  <si>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</si>
  <si>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</si>
  <si>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</si>
  <si>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</si>
  <si>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</si>
  <si>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</si>
  <si>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</si>
  <si>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</si>
  <si>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</si>
  <si>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</si>
  <si>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</si>
  <si>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</si>
  <si>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</si>
  <si>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</si>
  <si>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</si>
  <si>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</si>
  <si>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</si>
  <si>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</si>
  <si>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</si>
  <si>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</si>
  <si>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</si>
  <si>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</si>
  <si>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</si>
  <si>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</si>
  <si>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</si>
  <si>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</si>
  <si>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</si>
  <si>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</si>
  <si>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</si>
  <si>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</si>
  <si>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</si>
  <si>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</si>
  <si>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</si>
  <si>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</si>
  <si>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</si>
  <si>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</si>
  <si>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</si>
  <si>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</si>
  <si>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</si>
  <si>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</si>
  <si>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</si>
  <si>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</si>
  <si>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</si>
  <si>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</si>
  <si>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</si>
  <si>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</si>
  <si>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</si>
  <si>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</si>
  <si>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</si>
  <si>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</si>
  <si>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</si>
  <si>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</si>
  <si>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</si>
  <si>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</si>
  <si>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</si>
  <si>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</si>
  <si>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</si>
  <si>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</si>
  <si>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</si>
  <si>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</si>
  <si>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</si>
  <si>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</si>
  <si>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</si>
  <si>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</si>
  <si>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</si>
  <si>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</si>
  <si>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</si>
  <si>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</si>
  <si>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</si>
  <si>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</si>
  <si>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</si>
  <si>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</si>
  <si>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</si>
  <si>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</si>
  <si>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</si>
  <si>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</si>
  <si>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</si>
  <si>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</si>
  <si>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</si>
  <si>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</si>
  <si>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</si>
  <si>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</si>
  <si>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</si>
  <si>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</si>
  <si>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</si>
  <si>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</si>
  <si>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</si>
  <si>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</si>
  <si>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</si>
  <si>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</si>
  <si>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</si>
  <si>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</si>
  <si>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</si>
  <si>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</si>
  <si>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</si>
  <si>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</si>
  <si>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</si>
  <si>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</si>
  <si>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</si>
  <si>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</si>
  <si>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</si>
  <si>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</si>
  <si>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</si>
  <si>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</si>
  <si>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</si>
  <si>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</si>
  <si>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</si>
  <si>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</si>
  <si>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</si>
  <si>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</si>
  <si>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</si>
  <si>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</si>
  <si>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</si>
  <si>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</si>
  <si>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</si>
  <si>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</si>
  <si>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</si>
  <si>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</si>
  <si>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</si>
  <si>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</si>
  <si>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</si>
  <si>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</si>
  <si>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</si>
  <si>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</si>
  <si>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</si>
  <si>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</si>
  <si>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</si>
  <si>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</si>
  <si>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</si>
  <si>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</si>
  <si>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</si>
  <si>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</si>
  <si>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</si>
  <si>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</si>
  <si>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</si>
  <si>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</si>
  <si>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</si>
  <si>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</si>
  <si>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</si>
  <si>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</si>
  <si>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</si>
  <si>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</si>
  <si>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</si>
  <si>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</si>
  <si>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</si>
  <si>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</si>
  <si>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</si>
  <si>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</si>
  <si>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</si>
  <si>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</si>
  <si>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</si>
  <si>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</si>
  <si>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</si>
  <si>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</si>
  <si>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</si>
  <si>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</si>
  <si>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</si>
  <si>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</si>
  <si>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</si>
  <si>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</si>
  <si>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</si>
  <si>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</si>
  <si>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</si>
  <si>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</si>
  <si>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</si>
  <si>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</si>
  <si>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</si>
  <si>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</si>
  <si>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</si>
  <si>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</si>
  <si>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</si>
  <si>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</si>
  <si>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</si>
  <si>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</si>
  <si>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</si>
  <si>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</si>
  <si>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</si>
  <si>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</si>
  <si>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</si>
  <si>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</si>
  <si>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</si>
  <si>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</si>
  <si>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</si>
  <si>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</si>
  <si>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</si>
  <si>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</si>
  <si>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</si>
  <si>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</si>
  <si>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</si>
  <si>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</si>
  <si>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</si>
  <si>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</si>
  <si>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</si>
  <si>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</si>
  <si>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</si>
  <si>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</si>
  <si>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</si>
  <si>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</si>
  <si>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</si>
  <si>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</si>
  <si>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</si>
  <si>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</si>
  <si>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</si>
  <si>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</si>
  <si>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</si>
  <si>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</si>
  <si>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</si>
  <si>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</si>
  <si>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</si>
  <si>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</si>
  <si>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</si>
  <si>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</si>
  <si>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</si>
  <si>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</si>
  <si>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</si>
  <si>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</si>
  <si>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</si>
  <si>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</si>
  <si>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</si>
  <si>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</si>
  <si>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</si>
  <si>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</si>
  <si>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</si>
  <si>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</si>
  <si>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</si>
  <si>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</si>
  <si>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</si>
  <si>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</si>
  <si>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</si>
  <si>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</si>
  <si>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</si>
  <si>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</si>
  <si>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</si>
  <si>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</si>
  <si>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</si>
  <si>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</si>
  <si>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</si>
  <si>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</si>
  <si>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</si>
  <si>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</si>
  <si>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</si>
  <si>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</si>
  <si>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</si>
  <si>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</si>
  <si>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</si>
  <si>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</si>
  <si>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</si>
  <si>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</si>
  <si>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</si>
  <si>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</si>
  <si>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</si>
  <si>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</si>
  <si>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</si>
  <si>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</si>
  <si>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</si>
  <si>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</si>
  <si>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</si>
  <si>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</si>
  <si>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</si>
  <si>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</si>
  <si>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</si>
  <si>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</si>
  <si>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</si>
  <si>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</si>
  <si>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</si>
  <si>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</si>
  <si>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</si>
  <si>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</si>
  <si>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</si>
  <si>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</si>
  <si>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</si>
  <si>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</si>
  <si>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</si>
  <si>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</si>
  <si>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</si>
  <si>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</si>
  <si>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</si>
  <si>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</si>
  <si>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</si>
  <si>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</si>
  <si>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</si>
  <si>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</si>
  <si>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</si>
  <si>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</si>
  <si>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</si>
  <si>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</si>
  <si>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</si>
  <si>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</si>
  <si>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</si>
  <si>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</si>
  <si>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</si>
  <si>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</si>
  <si>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</si>
  <si>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</si>
  <si>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</si>
  <si>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</si>
  <si>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</si>
  <si>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</si>
  <si>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</si>
  <si>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</si>
  <si>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</si>
  <si>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</si>
  <si>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</si>
  <si>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</si>
  <si>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</si>
  <si>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</si>
  <si>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</si>
  <si>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</si>
  <si>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</si>
  <si>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</si>
  <si>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</si>
  <si>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</si>
  <si>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</si>
  <si>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</si>
  <si>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</si>
  <si>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</si>
  <si>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</si>
  <si>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</si>
  <si>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</si>
  <si>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</si>
  <si>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</si>
  <si>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</si>
  <si>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</si>
  <si>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</si>
  <si>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</si>
  <si>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</si>
  <si>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</si>
  <si>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</si>
  <si>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</si>
  <si>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</si>
  <si>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</si>
  <si>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</si>
  <si>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</si>
  <si>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</si>
  <si>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</si>
  <si>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</si>
  <si>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</si>
  <si>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</si>
  <si>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</si>
  <si>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</si>
  <si>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</si>
  <si>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</si>
  <si>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</si>
  <si>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</si>
  <si>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</si>
  <si>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</si>
  <si>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</si>
  <si>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</si>
  <si>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</si>
  <si>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</si>
  <si>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</si>
  <si>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</si>
  <si>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</si>
  <si>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</si>
  <si>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</si>
  <si>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</si>
  <si>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</si>
  <si>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</si>
  <si>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</si>
  <si>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</si>
  <si>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</si>
  <si>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</si>
  <si>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</si>
  <si>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</si>
  <si>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</si>
  <si>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</si>
  <si>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</si>
  <si>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</si>
  <si>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</si>
  <si>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</si>
  <si>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</si>
  <si>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</si>
  <si>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</si>
  <si>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</si>
  <si>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</si>
  <si>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</si>
  <si>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</si>
  <si>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</si>
  <si>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</si>
  <si>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</si>
  <si>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</si>
  <si>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</si>
  <si>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</si>
  <si>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</si>
  <si>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</si>
  <si>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</si>
  <si>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</si>
  <si>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</si>
  <si>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</si>
  <si>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</si>
  <si>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</si>
  <si>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</si>
  <si>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</si>
  <si>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</si>
  <si>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</si>
  <si>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</si>
  <si>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</si>
  <si>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</si>
  <si>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</si>
  <si>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</si>
  <si>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</si>
  <si>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</si>
  <si>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</si>
  <si>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</si>
  <si>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</si>
  <si>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</si>
  <si>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</si>
  <si>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</si>
  <si>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</si>
  <si>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</si>
  <si>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</si>
  <si>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</si>
  <si>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</si>
  <si>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</si>
  <si>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</si>
  <si>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</si>
  <si>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</si>
  <si>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</si>
  <si>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</si>
  <si>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</si>
  <si>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</si>
  <si>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</si>
  <si>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</si>
  <si>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</si>
  <si>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</si>
  <si>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</si>
  <si>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</si>
  <si>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</si>
  <si>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</si>
  <si>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</si>
  <si>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</si>
  <si>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</si>
  <si>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</si>
  <si>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</si>
  <si>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</si>
  <si>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</si>
  <si>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</si>
  <si>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</si>
  <si>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</si>
  <si>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</si>
  <si>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</si>
  <si>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</si>
  <si>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</si>
  <si>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</si>
  <si>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</si>
  <si>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</si>
  <si>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</si>
  <si>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</si>
  <si>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</si>
  <si>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</si>
  <si>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</si>
  <si>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</si>
  <si>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</si>
  <si>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</si>
  <si>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</si>
  <si>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</si>
  <si>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</si>
  <si>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</si>
  <si>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</si>
  <si>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</si>
  <si>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</si>
  <si>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</si>
  <si>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</si>
  <si>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</si>
  <si>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</si>
  <si>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</si>
  <si>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</si>
  <si>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</si>
  <si>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</si>
  <si>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</si>
  <si>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</si>
  <si>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</si>
  <si>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</si>
  <si>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</si>
  <si>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</si>
  <si>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</si>
  <si>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</si>
  <si>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</si>
  <si>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</si>
  <si>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</si>
  <si>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</si>
  <si>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</si>
  <si>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</si>
  <si>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</si>
  <si>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</si>
  <si>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</si>
  <si>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</si>
  <si>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</si>
  <si>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</si>
  <si>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</si>
  <si>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</si>
  <si>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</si>
  <si>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</si>
  <si>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</si>
  <si>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</si>
  <si>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</si>
  <si>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</si>
  <si>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</si>
  <si>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</si>
  <si>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</si>
  <si>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</si>
  <si>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</si>
  <si>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</si>
  <si>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</si>
  <si>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</si>
  <si>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</si>
  <si>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</si>
  <si>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</si>
  <si>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</si>
  <si>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</si>
  <si>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</si>
  <si>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</si>
  <si>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</si>
  <si>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</si>
  <si>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</si>
  <si>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</si>
  <si>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</si>
  <si>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</si>
  <si>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</si>
  <si>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</si>
  <si>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</si>
  <si>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</si>
  <si>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</si>
  <si>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</si>
  <si>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</si>
  <si>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</si>
  <si>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</si>
  <si>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</si>
  <si>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</si>
  <si>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</si>
  <si>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</si>
  <si>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</si>
  <si>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</si>
  <si>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</si>
  <si>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</si>
  <si>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</si>
  <si>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</si>
  <si>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</si>
  <si>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</si>
  <si>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</si>
  <si>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</si>
  <si>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</si>
  <si>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</si>
  <si>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</si>
  <si>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</si>
  <si>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</si>
  <si>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</si>
  <si>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</si>
  <si>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</si>
  <si>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</si>
  <si>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</si>
  <si>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</si>
  <si>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</si>
  <si>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</si>
  <si>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</si>
  <si>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</si>
  <si>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</si>
  <si>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</si>
  <si>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</si>
  <si>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</si>
  <si>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</si>
  <si>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</si>
  <si>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</si>
  <si>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</si>
  <si>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</si>
  <si>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</si>
  <si>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</si>
  <si>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</si>
  <si>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</si>
  <si>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</si>
  <si>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</si>
  <si>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</si>
  <si>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</si>
  <si>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</si>
  <si>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</si>
  <si>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</si>
  <si>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</si>
  <si>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</si>
  <si>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</si>
  <si>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</si>
  <si>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</si>
  <si>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</si>
  <si>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</si>
  <si>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</si>
  <si>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</si>
  <si>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</si>
  <si>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</si>
  <si>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</si>
  <si>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</si>
  <si>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</si>
  <si>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</si>
  <si>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</si>
  <si>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</si>
  <si>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</si>
  <si>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</si>
  <si>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</si>
  <si>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</si>
  <si>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</si>
  <si>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</si>
  <si>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</si>
  <si>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</si>
  <si>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</si>
  <si>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</si>
  <si>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</si>
  <si>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</si>
  <si>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</si>
  <si>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</si>
  <si>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</si>
  <si>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</si>
  <si>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</si>
  <si>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</si>
  <si>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</si>
  <si>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</si>
  <si>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</si>
  <si>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</si>
  <si>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</si>
  <si>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</si>
  <si>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</si>
  <si>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</si>
  <si>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</si>
  <si>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</si>
  <si>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</si>
  <si>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</si>
  <si>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</si>
  <si>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</si>
  <si>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</si>
  <si>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</si>
  <si>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</si>
  <si>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</si>
  <si>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</si>
  <si>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</si>
  <si>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</si>
  <si>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</si>
  <si>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</si>
  <si>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</si>
  <si>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</si>
  <si>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</si>
  <si>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</si>
  <si>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</si>
  <si>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</si>
  <si>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</si>
  <si>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</si>
  <si>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</si>
  <si>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</si>
  <si>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</si>
  <si>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</si>
  <si>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</si>
  <si>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</si>
  <si>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</si>
  <si>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</si>
  <si>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</si>
  <si>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</si>
  <si>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</si>
  <si>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</si>
  <si>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</si>
  <si>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</si>
  <si>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</si>
  <si>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</si>
  <si>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</si>
  <si>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</si>
  <si>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</si>
  <si>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</si>
  <si>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</si>
  <si>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</si>
  <si>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</si>
  <si>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</si>
  <si>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</si>
  <si>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</si>
  <si>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</si>
  <si>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</si>
  <si>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</si>
  <si>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</si>
  <si>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</si>
  <si>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</si>
  <si>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</si>
  <si>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</si>
  <si>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</si>
  <si>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</si>
  <si>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</si>
  <si>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</si>
  <si>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</si>
  <si>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</si>
  <si>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</si>
  <si>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</si>
  <si>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</si>
  <si>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</si>
  <si>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</si>
  <si>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</si>
  <si>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</si>
  <si>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</si>
  <si>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</si>
  <si>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</si>
  <si>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</si>
  <si>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</si>
  <si>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</si>
  <si>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</si>
  <si>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</si>
  <si>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</si>
  <si>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</si>
  <si>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</si>
  <si>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</si>
  <si>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</si>
  <si>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</si>
  <si>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</si>
  <si>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</si>
  <si>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</si>
  <si>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</si>
  <si>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</si>
  <si>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</si>
  <si>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</si>
  <si>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</si>
  <si>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</si>
  <si>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</si>
  <si>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</si>
  <si>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</si>
  <si>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</si>
  <si>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</si>
  <si>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</si>
  <si>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</si>
  <si>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</si>
  <si>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</si>
  <si>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</si>
  <si>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</si>
  <si>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</si>
  <si>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</si>
  <si>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</si>
  <si>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</si>
  <si>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</si>
  <si>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</si>
  <si>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</si>
  <si>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</si>
  <si>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</si>
  <si>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</si>
  <si>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</si>
  <si>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</si>
  <si>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</si>
  <si>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</si>
  <si>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</si>
  <si>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</si>
  <si>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</si>
  <si>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</si>
  <si>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</si>
  <si>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</si>
  <si>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</si>
  <si>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</si>
  <si>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</si>
  <si>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</si>
  <si>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</si>
  <si>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</si>
  <si>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</si>
  <si>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</si>
  <si>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</si>
  <si>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</si>
  <si>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</si>
  <si>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</si>
  <si>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</si>
  <si>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</si>
  <si>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</si>
  <si>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</si>
  <si>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</si>
  <si>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</si>
  <si>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</si>
  <si>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</si>
  <si>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</si>
  <si>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</si>
  <si>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</si>
  <si>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</si>
  <si>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</si>
  <si>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</si>
  <si>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</si>
  <si>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</si>
  <si>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</si>
  <si>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</si>
  <si>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</si>
  <si>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</si>
  <si>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</si>
  <si>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</si>
  <si>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</si>
  <si>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</si>
  <si>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</si>
  <si>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</si>
  <si>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</si>
  <si>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</si>
  <si>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</si>
  <si>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</si>
  <si>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</si>
  <si>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</si>
  <si>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</si>
  <si>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</si>
  <si>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</si>
  <si>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</si>
  <si>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</si>
  <si>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</si>
  <si>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</si>
  <si>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</si>
  <si>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</si>
  <si>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</si>
  <si>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</si>
  <si>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</si>
  <si>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</si>
  <si>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</si>
  <si>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</si>
  <si>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</si>
  <si>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</si>
  <si>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</si>
  <si>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</si>
  <si>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</si>
  <si>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</si>
  <si>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</si>
  <si>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</si>
  <si>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</si>
  <si>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</si>
  <si>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</si>
  <si>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</si>
  <si>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</si>
  <si>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</si>
  <si>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</si>
  <si>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</si>
  <si>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</si>
  <si>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</si>
  <si>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</si>
  <si>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</si>
  <si>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</si>
  <si>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</si>
  <si>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</si>
  <si>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</si>
  <si>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</si>
  <si>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</si>
  <si>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</si>
  <si>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</si>
  <si>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</si>
  <si>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</si>
  <si>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</si>
  <si>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</si>
  <si>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</si>
  <si>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</si>
  <si>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</si>
  <si>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</si>
  <si>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</si>
  <si>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</si>
  <si>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</si>
  <si>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</si>
  <si>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</si>
  <si>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</si>
  <si>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</si>
  <si>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</si>
  <si>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</si>
  <si>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</si>
  <si>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</si>
  <si>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</si>
  <si>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</si>
  <si>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</si>
  <si>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</si>
  <si>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</si>
  <si>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</si>
  <si>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</si>
  <si>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</si>
  <si>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</si>
  <si>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</si>
  <si>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</si>
  <si>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</si>
  <si>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</si>
  <si>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</si>
  <si>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</si>
  <si>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</si>
  <si>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</si>
  <si>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</si>
  <si>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</si>
  <si>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</si>
  <si>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</si>
  <si>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</si>
  <si>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</si>
  <si>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</si>
  <si>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</si>
  <si>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</si>
  <si>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</si>
  <si>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</si>
  <si>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</si>
  <si>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</si>
  <si>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</si>
  <si>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</si>
  <si>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</si>
  <si>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</si>
  <si>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</si>
  <si>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</si>
  <si>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</si>
  <si>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</si>
  <si>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</si>
  <si>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</si>
  <si>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</si>
  <si>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</si>
  <si>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</si>
  <si>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</si>
  <si>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</si>
  <si>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</si>
  <si>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</si>
  <si>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</si>
  <si>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</si>
  <si>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</si>
  <si>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</si>
  <si>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</si>
  <si>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</si>
  <si>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</si>
  <si>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</si>
  <si>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</si>
  <si>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</si>
  <si>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</si>
  <si>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</si>
  <si>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</si>
  <si>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</si>
  <si>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</si>
  <si>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</si>
  <si>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</si>
  <si>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</si>
  <si>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</si>
  <si>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</si>
  <si>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</si>
  <si>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</si>
  <si>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</si>
  <si>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</si>
  <si>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</si>
  <si>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</si>
  <si>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</si>
  <si>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</si>
  <si>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</si>
  <si>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</si>
  <si>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</si>
  <si>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</si>
  <si>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</si>
  <si>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</si>
  <si>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</si>
  <si>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</si>
  <si>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</si>
  <si>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</si>
  <si>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</si>
  <si>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</si>
  <si>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</si>
  <si>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</si>
  <si>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</si>
  <si>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</si>
  <si>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</si>
  <si>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</si>
  <si>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</si>
  <si>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</si>
  <si>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</si>
  <si>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</si>
  <si>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</si>
  <si>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</si>
  <si>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</si>
  <si>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</si>
  <si>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</si>
  <si>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</si>
  <si>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</si>
  <si>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</si>
  <si>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</si>
  <si>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</si>
  <si>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</si>
  <si>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</si>
  <si>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</si>
  <si>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</si>
  <si>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</si>
  <si>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</si>
  <si>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</si>
  <si>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</si>
  <si>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</si>
  <si>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</si>
  <si>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</si>
  <si>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</si>
  <si>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</si>
  <si>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</si>
  <si>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</si>
  <si>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</si>
  <si>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</si>
  <si>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</si>
  <si>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</si>
  <si>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</si>
  <si>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</si>
  <si>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</si>
  <si>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</si>
  <si>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</si>
  <si>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</si>
  <si>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</si>
  <si>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</si>
  <si>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</si>
  <si>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</si>
  <si>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</si>
  <si>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</si>
  <si>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</si>
  <si>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</si>
  <si>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</si>
  <si>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</si>
  <si>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</si>
  <si>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</si>
  <si>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</si>
  <si>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</si>
  <si>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</si>
  <si>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</si>
  <si>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</si>
  <si>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</si>
  <si>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</si>
  <si>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</si>
  <si>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</si>
  <si>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</si>
  <si>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</si>
  <si>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</si>
  <si>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</si>
  <si>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</si>
  <si>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</si>
  <si>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</si>
  <si>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</si>
  <si>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</si>
  <si>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</si>
  <si>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</si>
  <si>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</si>
  <si>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</si>
  <si>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</si>
  <si>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</si>
  <si>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</si>
  <si>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</si>
  <si>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</si>
  <si>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</si>
  <si>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</si>
  <si>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</si>
  <si>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</si>
  <si>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</si>
  <si>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</si>
  <si>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</si>
  <si>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</si>
  <si>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</si>
  <si>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</si>
  <si>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</si>
  <si>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</si>
  <si>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</si>
  <si>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</si>
  <si>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</si>
  <si>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</si>
  <si>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</si>
  <si>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</si>
  <si>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</si>
  <si>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</si>
  <si>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</si>
  <si>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</si>
  <si>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</si>
  <si>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</si>
  <si>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</si>
  <si>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</si>
  <si>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</si>
  <si>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</si>
  <si>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</si>
  <si>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</si>
  <si>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</si>
  <si>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</si>
  <si>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</si>
  <si>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</si>
  <si>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</si>
  <si>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</si>
  <si>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</si>
  <si>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</si>
  <si>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</si>
  <si>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</si>
  <si>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</si>
  <si>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</si>
  <si>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</si>
  <si>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</si>
  <si>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</si>
  <si>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</si>
  <si>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</si>
  <si>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</si>
  <si>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</si>
  <si>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</si>
  <si>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</si>
  <si>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</si>
  <si>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</si>
  <si>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</si>
  <si>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</si>
  <si>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</si>
  <si>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</si>
  <si>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</si>
  <si>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</si>
  <si>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</si>
  <si>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</si>
  <si>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</si>
  <si>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</si>
  <si>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</si>
  <si>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</si>
  <si>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</si>
  <si>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</si>
  <si>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</si>
  <si>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</si>
  <si>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</si>
  <si>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</si>
  <si>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</si>
  <si>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</si>
  <si>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</si>
  <si>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</si>
  <si>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</si>
  <si>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</si>
  <si>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</si>
  <si>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</si>
  <si>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</si>
  <si>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</si>
  <si>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</si>
  <si>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</si>
  <si>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</si>
  <si>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</si>
  <si>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</si>
  <si>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</si>
  <si>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</si>
  <si>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</si>
  <si>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</si>
  <si>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</si>
  <si>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</si>
  <si>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</si>
  <si>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</si>
  <si>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</si>
  <si>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</si>
  <si>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</si>
  <si>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</si>
  <si>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</si>
  <si>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</si>
  <si>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</si>
  <si>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</si>
  <si>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</si>
  <si>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</si>
  <si>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</si>
  <si>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</si>
  <si>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</si>
  <si>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</si>
  <si>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</si>
  <si>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</si>
  <si>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</si>
  <si>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</si>
  <si>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</si>
  <si>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</si>
  <si>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</si>
  <si>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</si>
  <si>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</si>
  <si>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</si>
  <si>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</si>
  <si>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</si>
  <si>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</si>
  <si>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</si>
  <si>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</si>
  <si>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</si>
  <si>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</si>
  <si>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</si>
  <si>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</si>
  <si>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</si>
  <si>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</si>
  <si>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</si>
  <si>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</si>
  <si>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</si>
  <si>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</si>
  <si>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</si>
  <si>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</si>
  <si>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</si>
  <si>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</si>
  <si>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</si>
  <si>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</si>
  <si>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</si>
  <si>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</si>
  <si>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</si>
  <si>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</si>
  <si>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</si>
  <si>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</si>
  <si>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</si>
  <si>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</si>
  <si>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</si>
  <si>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</si>
  <si>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</si>
  <si>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</si>
  <si>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</si>
  <si>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</si>
  <si>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</si>
  <si>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</si>
  <si>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</si>
  <si>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</si>
  <si>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</si>
  <si>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</si>
  <si>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</si>
  <si>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</si>
  <si>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</si>
  <si>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</si>
  <si>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</si>
  <si>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</si>
  <si>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</si>
  <si>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</si>
  <si>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</si>
  <si>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</si>
  <si>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</si>
  <si>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</si>
  <si>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</si>
  <si>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</si>
  <si>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</si>
  <si>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</si>
  <si>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</si>
  <si>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</si>
  <si>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</si>
  <si>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</si>
  <si>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</si>
  <si>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</si>
  <si>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</si>
  <si>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</si>
  <si>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</si>
  <si>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</si>
  <si>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</si>
  <si>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</si>
  <si>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</si>
  <si>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</si>
  <si>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</si>
  <si>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</si>
  <si>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</si>
  <si>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</si>
  <si>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</si>
  <si>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</si>
  <si>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</si>
  <si>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</si>
  <si>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</si>
  <si>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</si>
  <si>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</si>
  <si>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</si>
  <si>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</si>
  <si>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</si>
  <si>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</si>
  <si>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</si>
  <si>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</si>
  <si>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</si>
  <si>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</si>
  <si>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</si>
  <si>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</si>
  <si>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</si>
  <si>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</si>
  <si>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</si>
  <si>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</si>
  <si>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</si>
  <si>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</si>
  <si>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</si>
  <si>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</si>
  <si>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</si>
  <si>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</si>
  <si>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</si>
  <si>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</si>
  <si>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</si>
  <si>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</si>
  <si>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</si>
  <si>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</si>
  <si>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</si>
  <si>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</si>
  <si>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</si>
  <si>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</si>
  <si>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</si>
  <si>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</si>
  <si>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</si>
  <si>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</si>
  <si>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</si>
  <si>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</si>
  <si>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</si>
  <si>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</si>
  <si>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</si>
  <si>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</si>
  <si>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</si>
  <si>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</si>
  <si>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</si>
  <si>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</si>
  <si>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</si>
  <si>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</si>
  <si>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</si>
  <si>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</si>
  <si>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</si>
  <si>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</si>
  <si>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</si>
  <si>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</si>
  <si>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</si>
  <si>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</si>
  <si>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</si>
  <si>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</si>
  <si>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</si>
  <si>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</si>
  <si>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</si>
  <si>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</si>
  <si>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</si>
  <si>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</si>
  <si>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</si>
  <si>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</si>
  <si>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</si>
  <si>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</si>
  <si>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</si>
  <si>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</si>
  <si>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</si>
  <si>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</si>
  <si>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</si>
  <si>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</si>
  <si>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</si>
  <si>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</si>
  <si>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</si>
  <si>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</si>
  <si>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</si>
  <si>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</si>
  <si>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</si>
  <si>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</si>
  <si>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</si>
  <si>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</si>
  <si>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</si>
  <si>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</si>
  <si>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</si>
  <si>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</si>
  <si>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</si>
  <si>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</si>
  <si>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</si>
  <si>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</si>
  <si>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</si>
  <si>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</si>
  <si>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</si>
  <si>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</si>
  <si>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</si>
  <si>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</si>
  <si>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</si>
  <si>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</si>
  <si>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</si>
  <si>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</si>
  <si>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</si>
  <si>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</si>
  <si>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</si>
  <si>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</si>
  <si>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</si>
  <si>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</si>
  <si>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</si>
  <si>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</si>
  <si>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</si>
  <si>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</si>
  <si>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</si>
  <si>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</si>
  <si>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</si>
  <si>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</si>
  <si>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</si>
  <si>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</si>
  <si>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</si>
  <si>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</si>
  <si>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</si>
  <si>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</si>
  <si>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</si>
  <si>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</si>
  <si>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</si>
  <si>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</si>
  <si>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</si>
  <si>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</si>
  <si>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</si>
  <si>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</si>
  <si>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</si>
  <si>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</si>
  <si>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</si>
  <si>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</si>
  <si>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</si>
  <si>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</si>
  <si>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</si>
  <si>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</si>
  <si>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</si>
  <si>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</si>
  <si>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</si>
  <si>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</si>
  <si>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</si>
  <si>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</si>
  <si>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</si>
  <si>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</si>
  <si>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</si>
  <si>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</si>
  <si>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</si>
  <si>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</si>
  <si>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</si>
  <si>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</si>
  <si>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</si>
  <si>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</si>
  <si>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</si>
  <si>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</si>
  <si>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</si>
  <si>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</si>
  <si>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</si>
  <si>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</si>
  <si>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</si>
  <si>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</si>
  <si>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</si>
  <si>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</si>
  <si>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</si>
  <si>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</si>
  <si>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</si>
  <si>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</si>
  <si>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</si>
  <si>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</si>
  <si>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</si>
  <si>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</si>
  <si>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</si>
  <si>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</si>
  <si>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</si>
  <si>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</si>
  <si>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</si>
  <si>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</si>
  <si>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</si>
  <si>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</si>
  <si>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</si>
  <si>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</si>
  <si>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</si>
  <si>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</si>
  <si>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</si>
  <si>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</si>
  <si>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</si>
  <si>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</si>
  <si>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</si>
  <si>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</si>
  <si>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</si>
  <si>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</si>
  <si>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</si>
  <si>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</si>
  <si>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</si>
  <si>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</si>
  <si>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</si>
  <si>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</si>
  <si>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</si>
  <si>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</si>
  <si>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</si>
  <si>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</si>
  <si>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</si>
  <si>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</si>
  <si>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</si>
  <si>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</si>
  <si>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</si>
  <si>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</si>
  <si>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</si>
  <si>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</si>
  <si>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</si>
  <si>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</si>
  <si>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</si>
  <si>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</si>
  <si>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</si>
  <si>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</si>
  <si>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</si>
  <si>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</si>
  <si>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</si>
  <si>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</si>
  <si>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</si>
  <si>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</si>
  <si>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</si>
  <si>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</si>
  <si>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</si>
  <si>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</si>
  <si>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</si>
  <si>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</si>
  <si>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</si>
  <si>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</si>
  <si>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</si>
  <si>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</si>
  <si>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</si>
  <si>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</si>
  <si>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</si>
  <si>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</si>
  <si>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</si>
  <si>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</si>
  <si>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</si>
  <si>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</si>
  <si>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</si>
  <si>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</si>
  <si>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</si>
  <si>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</si>
  <si>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</si>
  <si>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</si>
  <si>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</si>
  <si>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</si>
  <si>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</si>
  <si>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</si>
  <si>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</si>
  <si>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</si>
  <si>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</si>
  <si>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</si>
  <si>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</si>
  <si>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</si>
  <si>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</si>
  <si>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</si>
  <si>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</si>
  <si>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</si>
  <si>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</si>
  <si>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</si>
  <si>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</si>
  <si>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</si>
  <si>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</si>
  <si>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</si>
  <si>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</si>
  <si>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</si>
  <si>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</si>
  <si>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</si>
  <si>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</si>
  <si>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</si>
  <si>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</si>
  <si>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</si>
  <si>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</si>
  <si>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</si>
  <si>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</si>
  <si>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</si>
  <si>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</si>
  <si>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</si>
  <si>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</si>
  <si>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</si>
  <si>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</si>
  <si>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</si>
  <si>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</si>
  <si>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</si>
  <si>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</si>
  <si>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</si>
  <si>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</si>
  <si>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</si>
  <si>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</si>
  <si>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</si>
  <si>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</si>
  <si>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</si>
  <si>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</si>
  <si>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</si>
  <si>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</si>
  <si>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</si>
  <si>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</si>
  <si>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</si>
  <si>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</si>
  <si>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</si>
  <si>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</si>
  <si>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</si>
  <si>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</si>
  <si>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</si>
  <si>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</si>
  <si>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</si>
  <si>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</si>
  <si>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</si>
  <si>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</si>
  <si>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</si>
  <si>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</si>
  <si>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</si>
  <si>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</si>
  <si>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</si>
  <si>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</si>
  <si>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</si>
  <si>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</si>
  <si>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</si>
  <si>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</si>
  <si>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</si>
  <si>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</si>
  <si>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</si>
  <si>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</si>
  <si>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</si>
  <si>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</si>
  <si>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</si>
  <si>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</si>
  <si>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</si>
  <si>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</si>
  <si>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</si>
  <si>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</si>
  <si>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</si>
  <si>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</si>
  <si>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</si>
  <si>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</si>
  <si>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</si>
  <si>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</si>
  <si>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</si>
  <si>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</si>
  <si>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</si>
  <si>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</si>
  <si>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</si>
  <si>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</si>
  <si>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</si>
  <si>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</si>
  <si>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</si>
  <si>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</si>
  <si>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</si>
  <si>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</si>
  <si>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</si>
  <si>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</si>
  <si>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</si>
  <si>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</si>
  <si>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</si>
  <si>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</si>
  <si>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</si>
  <si>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</si>
  <si>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</si>
  <si>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</si>
  <si>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</si>
  <si>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</si>
  <si>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</si>
  <si>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</si>
  <si>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</si>
  <si>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</si>
  <si>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</si>
  <si>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</si>
  <si>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</si>
  <si>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</si>
  <si>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</si>
  <si>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</si>
  <si>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</si>
  <si>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</si>
  <si>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</si>
  <si>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</si>
  <si>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</si>
  <si>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</si>
  <si>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</si>
  <si>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</si>
  <si>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</si>
  <si>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</si>
  <si>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</si>
  <si>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</si>
  <si>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</si>
  <si>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</si>
  <si>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</si>
  <si>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</si>
  <si>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</si>
  <si>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</si>
  <si>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</si>
  <si>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</si>
  <si>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</si>
  <si>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</si>
  <si>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</si>
  <si>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</si>
  <si>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</si>
  <si>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</si>
  <si>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</si>
  <si>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</si>
  <si>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</si>
  <si>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</si>
  <si>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</si>
  <si>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</si>
  <si>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</si>
  <si>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</si>
  <si>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</si>
  <si>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</si>
  <si>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</si>
  <si>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</si>
  <si>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</si>
  <si>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</si>
  <si>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</si>
  <si>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</si>
  <si>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</si>
  <si>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</si>
  <si>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</si>
  <si>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</si>
  <si>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</si>
  <si>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</si>
  <si>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</si>
  <si>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</si>
  <si>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</si>
  <si>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</si>
  <si>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</si>
  <si>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</si>
  <si>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</si>
  <si>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</si>
  <si>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</si>
  <si>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</si>
  <si>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</si>
  <si>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</si>
  <si>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</si>
  <si>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</si>
  <si>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</si>
  <si>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</si>
  <si>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</si>
  <si>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</si>
  <si>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</si>
  <si>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</si>
  <si>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</si>
  <si>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</si>
  <si>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</si>
  <si>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</si>
  <si>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</si>
  <si>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</si>
  <si>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</si>
  <si>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</si>
  <si>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</si>
  <si>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</si>
  <si>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</si>
  <si>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</si>
  <si>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</si>
  <si>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</si>
  <si>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</si>
  <si>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</si>
  <si>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</si>
  <si>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</si>
  <si>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</si>
  <si>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</si>
  <si>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</si>
  <si>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</si>
  <si>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</si>
  <si>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</si>
  <si>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</si>
  <si>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</si>
  <si>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</si>
  <si>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</si>
  <si>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</si>
  <si>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</si>
  <si>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</si>
  <si>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</si>
  <si>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</si>
  <si>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</si>
  <si>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</si>
  <si>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</si>
  <si>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</si>
  <si>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</si>
  <si>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</si>
  <si>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</si>
  <si>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</si>
  <si>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</si>
  <si>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</si>
  <si>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</si>
  <si>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</si>
  <si>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</si>
  <si>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</si>
  <si>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</si>
  <si>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</si>
  <si>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</si>
  <si>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</si>
  <si>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</si>
  <si>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</si>
  <si>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</si>
  <si>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</si>
  <si>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</si>
  <si>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</si>
  <si>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</si>
  <si>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</si>
  <si>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</si>
  <si>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</si>
  <si>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</si>
  <si>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</si>
  <si>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</si>
  <si>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</si>
  <si>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</si>
  <si>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</si>
  <si>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</si>
  <si>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</si>
  <si>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</si>
  <si>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</si>
  <si>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</si>
  <si>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</si>
  <si>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</si>
  <si>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</si>
  <si>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</si>
  <si>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</si>
  <si>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</si>
  <si>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</si>
  <si>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</si>
  <si>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</si>
  <si>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</si>
  <si>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</si>
  <si>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</si>
  <si>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</si>
  <si>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</si>
  <si>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</si>
  <si>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</si>
  <si>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</si>
  <si>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</si>
  <si>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</si>
  <si>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</si>
  <si>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</si>
  <si>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</si>
  <si>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</si>
  <si>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</si>
  <si>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</si>
  <si>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</si>
  <si>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</si>
  <si>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</si>
  <si>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</si>
  <si>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</si>
  <si>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</si>
  <si>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</si>
  <si>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</si>
  <si>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</si>
  <si>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</si>
  <si>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</si>
  <si>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</si>
  <si>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</si>
  <si>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</si>
  <si>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</si>
  <si>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</si>
  <si>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</si>
  <si>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</si>
  <si>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</si>
  <si>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</si>
  <si>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</si>
  <si>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</si>
  <si>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</si>
  <si>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</si>
  <si>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</si>
  <si>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</si>
  <si>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</si>
  <si>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</si>
  <si>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</si>
  <si>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</si>
  <si>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</si>
  <si>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</si>
  <si>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</si>
  <si>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</si>
  <si>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</si>
  <si>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</si>
  <si>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</si>
  <si>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</si>
  <si>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</si>
  <si>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</si>
  <si>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</si>
  <si>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</si>
  <si>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</si>
  <si>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</si>
  <si>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</si>
  <si>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</si>
  <si>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</si>
  <si>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</si>
  <si>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</si>
  <si>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</si>
  <si>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</si>
  <si>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</si>
  <si>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</si>
  <si>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</si>
  <si>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</si>
  <si>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</si>
  <si>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</si>
  <si>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</si>
  <si>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</si>
  <si>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</si>
  <si>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</si>
  <si>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</si>
  <si>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</si>
  <si>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</si>
  <si>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</si>
  <si>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</si>
  <si>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</si>
  <si>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</si>
  <si>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</si>
  <si>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</si>
  <si>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</si>
  <si>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</si>
  <si>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</si>
  <si>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</si>
  <si>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</si>
  <si>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</si>
  <si>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</si>
  <si>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</si>
  <si>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</si>
  <si>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</si>
  <si>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</si>
  <si>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</si>
  <si>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</si>
  <si>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</si>
  <si>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</si>
  <si>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</si>
  <si>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</si>
  <si>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</si>
  <si>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</si>
  <si>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</si>
  <si>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</si>
  <si>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</si>
  <si>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</si>
  <si>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</si>
  <si>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</si>
  <si>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</si>
  <si>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</si>
  <si>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</si>
  <si>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</si>
  <si>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</si>
  <si>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</si>
  <si>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</si>
  <si>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</si>
  <si>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</si>
  <si>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</si>
  <si>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</si>
  <si>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</si>
  <si>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</si>
  <si>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</si>
  <si>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</si>
  <si>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</si>
  <si>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</si>
  <si>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</si>
  <si>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</si>
  <si>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</si>
  <si>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</si>
  <si>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</si>
  <si>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</si>
  <si>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</si>
  <si>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</si>
  <si>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</si>
  <si>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</si>
  <si>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</si>
  <si>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</si>
  <si>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</si>
  <si>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</si>
  <si>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</si>
  <si>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</si>
  <si>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</si>
  <si>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</si>
  <si>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</si>
  <si>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</si>
  <si>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</si>
  <si>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</si>
  <si>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</si>
  <si>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</si>
  <si>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</si>
  <si>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</si>
  <si>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</si>
  <si>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</si>
  <si>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</si>
  <si>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</si>
  <si>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</si>
  <si>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</si>
  <si>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</si>
  <si>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</si>
  <si>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</si>
  <si>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</si>
  <si>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</si>
  <si>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</si>
  <si>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</si>
  <si>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</si>
  <si>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</si>
  <si>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</si>
  <si>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</si>
  <si>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</si>
  <si>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</si>
  <si>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</si>
  <si>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</si>
  <si>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</si>
  <si>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</si>
  <si>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</si>
  <si>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</si>
  <si>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</si>
  <si>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</si>
  <si>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</si>
  <si>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</si>
  <si>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</si>
  <si>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</si>
  <si>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</si>
  <si>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</si>
  <si>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</si>
  <si>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</si>
  <si>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</si>
  <si>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</si>
  <si>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</si>
  <si>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</si>
  <si>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</si>
  <si>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</si>
  <si>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</si>
  <si>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</si>
  <si>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</si>
  <si>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</si>
  <si>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</si>
  <si>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</si>
  <si>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</si>
  <si>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</si>
  <si>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</si>
  <si>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</si>
  <si>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</si>
  <si>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</si>
  <si>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</si>
  <si>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</si>
  <si>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</si>
  <si>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</si>
  <si>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</si>
  <si>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</si>
  <si>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</si>
  <si>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</si>
  <si>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</si>
  <si>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</si>
  <si>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</si>
  <si>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</si>
  <si>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</si>
  <si>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</si>
  <si>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</si>
  <si>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</si>
  <si>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</si>
  <si>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</si>
  <si>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</si>
  <si>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</si>
  <si>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</si>
  <si>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</si>
  <si>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</si>
  <si>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</si>
  <si>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</si>
  <si>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</si>
  <si>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</si>
  <si>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</si>
  <si>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</si>
  <si>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</si>
  <si>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</si>
  <si>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</si>
  <si>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</si>
  <si>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</si>
  <si>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</si>
  <si>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</si>
  <si>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</si>
  <si>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</si>
  <si>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</si>
  <si>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</si>
  <si>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</si>
  <si>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</si>
  <si>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</si>
  <si>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</si>
  <si>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</si>
  <si>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</si>
  <si>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</si>
  <si>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</si>
  <si>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</si>
  <si>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</si>
  <si>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</si>
  <si>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</si>
  <si>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</si>
  <si>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</si>
  <si>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</si>
  <si>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</si>
  <si>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</si>
  <si>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</si>
  <si>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</si>
  <si>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</si>
  <si>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</si>
  <si>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</si>
  <si>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</si>
  <si>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</si>
  <si>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</si>
  <si>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</si>
  <si>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</si>
  <si>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</si>
  <si>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</si>
  <si>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</si>
  <si>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</si>
  <si>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</si>
  <si>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</si>
  <si>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</si>
  <si>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</si>
  <si>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</si>
  <si>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</si>
  <si>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</si>
  <si>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</si>
  <si>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</si>
  <si>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</si>
  <si>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</si>
  <si>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</si>
  <si>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</si>
  <si>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</si>
  <si>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</si>
  <si>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</si>
  <si>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</si>
  <si>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</si>
  <si>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</si>
  <si>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</si>
  <si>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</si>
  <si>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</si>
  <si>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</si>
  <si>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</si>
  <si>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</si>
  <si>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</si>
  <si>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</si>
  <si>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</si>
  <si>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</si>
  <si>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</si>
  <si>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</si>
  <si>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</si>
  <si>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</si>
  <si>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</si>
  <si>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</si>
  <si>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</si>
  <si>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</si>
  <si>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</si>
  <si>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</si>
  <si>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</si>
  <si>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</si>
  <si>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</si>
  <si>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</si>
  <si>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</si>
  <si>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</si>
  <si>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</si>
  <si>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</si>
  <si>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</si>
  <si>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</si>
  <si>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</si>
  <si>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</si>
  <si>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</si>
  <si>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</si>
  <si>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</si>
  <si>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</si>
  <si>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</si>
  <si>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</si>
  <si>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</si>
  <si>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</si>
  <si>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</si>
  <si>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</si>
  <si>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</si>
  <si>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</si>
  <si>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</si>
  <si>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</si>
  <si>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</si>
  <si>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</si>
  <si>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</si>
  <si>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</si>
  <si>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</si>
  <si>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</si>
  <si>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</si>
  <si>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</si>
  <si>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</si>
  <si>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</si>
  <si>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</si>
  <si>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</si>
  <si>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</si>
  <si>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</si>
  <si>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</si>
  <si>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</si>
  <si>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</si>
  <si>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</si>
  <si>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</si>
  <si>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</si>
  <si>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</si>
  <si>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</si>
  <si>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</si>
  <si>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</si>
  <si>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</si>
  <si>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</si>
  <si>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</si>
  <si>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</si>
  <si>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</si>
  <si>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</si>
  <si>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</si>
  <si>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</si>
  <si>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</si>
  <si>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</si>
  <si>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</si>
  <si>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</si>
  <si>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</si>
  <si>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</si>
  <si>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</si>
  <si>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</si>
  <si>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</si>
  <si>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</si>
  <si>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</si>
  <si>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</si>
  <si>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</si>
  <si>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</si>
  <si>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</si>
  <si>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</si>
  <si>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</si>
  <si>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</si>
  <si>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</si>
  <si>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</si>
  <si>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</si>
  <si>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</si>
  <si>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</si>
  <si>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</si>
  <si>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</si>
  <si>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</si>
  <si>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</si>
  <si>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</si>
  <si>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</si>
  <si>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</si>
  <si>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</si>
  <si>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</si>
  <si>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</si>
  <si>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</si>
  <si>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</si>
  <si>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</si>
  <si>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</si>
  <si>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</si>
  <si>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</si>
  <si>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</si>
  <si>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</si>
  <si>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</si>
  <si>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</si>
  <si>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</si>
  <si>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</si>
  <si>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</si>
  <si>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</si>
  <si>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</si>
  <si>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</si>
  <si>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</si>
  <si>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</si>
  <si>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</si>
  <si>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</si>
  <si>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</si>
  <si>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</si>
  <si>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</si>
  <si>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</si>
  <si>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</si>
  <si>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</si>
  <si>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</si>
  <si>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</si>
  <si>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</si>
  <si>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</si>
  <si>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</si>
  <si>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</si>
  <si>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</si>
  <si>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</si>
  <si>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</si>
  <si>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</si>
  <si>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</si>
  <si>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</si>
  <si>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</si>
  <si>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</si>
  <si>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</si>
  <si>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</si>
  <si>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</si>
  <si>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</si>
  <si>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</si>
  <si>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</si>
  <si>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</si>
  <si>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</si>
  <si>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</si>
  <si>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</si>
  <si>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</si>
  <si>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</si>
  <si>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</si>
  <si>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</si>
  <si>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</si>
  <si>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</si>
  <si>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</si>
  <si>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</si>
  <si>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</si>
  <si>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</si>
  <si>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</si>
  <si>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</si>
  <si>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</si>
  <si>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</si>
  <si>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</si>
  <si>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</si>
  <si>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</si>
  <si>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</si>
  <si>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</si>
  <si>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</si>
  <si>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</si>
  <si>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</si>
  <si>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</si>
  <si>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</si>
  <si>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</si>
  <si>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</si>
  <si>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</si>
  <si>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</si>
  <si>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</si>
  <si>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</si>
  <si>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</si>
  <si>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</si>
  <si>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</si>
  <si>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</si>
  <si>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</si>
  <si>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</si>
  <si>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</si>
  <si>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</si>
  <si>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</si>
  <si>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</si>
  <si>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</si>
  <si>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</si>
  <si>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</si>
  <si>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</si>
  <si>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</si>
  <si>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</si>
  <si>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</si>
  <si>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</si>
  <si>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</si>
  <si>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</si>
  <si>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</si>
  <si>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</si>
  <si>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</si>
  <si>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</si>
  <si>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</si>
  <si>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</si>
  <si>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</si>
  <si>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</si>
  <si>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</si>
  <si>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</si>
  <si>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</si>
  <si>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</si>
  <si>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</si>
  <si>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</si>
  <si>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</si>
  <si>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</si>
  <si>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</si>
  <si>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</si>
  <si>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</si>
  <si>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</si>
  <si>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</si>
  <si>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</si>
  <si>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</si>
  <si>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</si>
  <si>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</si>
  <si>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</si>
  <si>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</si>
  <si>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</si>
  <si>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</si>
  <si>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</si>
  <si>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</si>
  <si>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</si>
  <si>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</si>
  <si>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</si>
  <si>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</si>
  <si>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</si>
  <si>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</si>
  <si>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</si>
  <si>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</si>
  <si>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</si>
  <si>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</si>
  <si>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</si>
  <si>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</si>
  <si>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</si>
  <si>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</si>
  <si>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</si>
  <si>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</si>
  <si>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</si>
  <si>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</si>
  <si>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</si>
  <si>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</si>
  <si>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</si>
  <si>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</si>
  <si>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</si>
  <si>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</si>
  <si>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</si>
  <si>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</si>
  <si>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</si>
  <si>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</si>
  <si>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</si>
  <si>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</si>
  <si>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</si>
  <si>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</si>
  <si>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</si>
  <si>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</si>
  <si>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</si>
  <si>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</si>
  <si>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</si>
  <si>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</si>
  <si>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</si>
  <si>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</si>
  <si>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</si>
  <si>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</si>
  <si>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</si>
  <si>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</si>
  <si>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</si>
  <si>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</si>
  <si>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</si>
  <si>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</si>
  <si>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</si>
  <si>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</si>
  <si>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</si>
  <si>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</si>
  <si>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</si>
  <si>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</si>
  <si>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</si>
  <si>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</si>
  <si>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</si>
  <si>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</si>
  <si>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</si>
  <si>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</si>
  <si>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</si>
  <si>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</si>
  <si>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</si>
  <si>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</si>
  <si>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</si>
  <si>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</si>
  <si>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</si>
  <si>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</si>
  <si>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</si>
  <si>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</si>
  <si>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</si>
  <si>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</si>
  <si>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</si>
  <si>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</si>
  <si>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</si>
  <si>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</si>
  <si>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</si>
  <si>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</si>
  <si>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</si>
  <si>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</si>
  <si>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</si>
  <si>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</si>
  <si>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</si>
  <si>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</si>
  <si>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</si>
  <si>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</si>
  <si>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</si>
  <si>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</si>
  <si>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</si>
  <si>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</si>
  <si>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</si>
  <si>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</si>
  <si>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</si>
  <si>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</si>
  <si>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</si>
  <si>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</si>
  <si>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</si>
  <si>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</si>
  <si>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</si>
  <si>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</si>
  <si>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</si>
  <si>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</si>
  <si>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</si>
  <si>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</si>
  <si>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</si>
  <si>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</si>
  <si>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</si>
  <si>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</si>
  <si>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</si>
  <si>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</si>
  <si>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</si>
  <si>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</si>
  <si>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</si>
  <si>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</si>
  <si>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</si>
  <si>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</si>
  <si>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</si>
  <si>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</si>
  <si>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</si>
  <si>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</si>
  <si>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</si>
  <si>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</si>
  <si>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</si>
  <si>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</si>
  <si>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</si>
  <si>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</si>
  <si>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</si>
  <si>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</si>
  <si>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</si>
  <si>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</si>
  <si>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</si>
  <si>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</si>
  <si>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</si>
  <si>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</si>
  <si>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</si>
  <si>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</si>
  <si>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</si>
  <si>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</si>
  <si>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</si>
  <si>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</si>
  <si>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</si>
  <si>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</si>
  <si>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</si>
  <si>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</si>
  <si>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</si>
  <si>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</si>
  <si>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</si>
  <si>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</si>
  <si>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</si>
  <si>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</si>
  <si>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</si>
  <si>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</si>
  <si>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</si>
  <si>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</si>
  <si>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</si>
  <si>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</si>
  <si>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</si>
  <si>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</si>
  <si>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</si>
  <si>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</si>
  <si>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</si>
  <si>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</si>
  <si>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</si>
  <si>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</si>
  <si>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</si>
  <si>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</si>
  <si>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</si>
  <si>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</si>
  <si>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</si>
  <si>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</si>
  <si>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</si>
  <si>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</si>
  <si>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</si>
  <si>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</si>
  <si>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</si>
  <si>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</si>
  <si>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</si>
  <si>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</si>
  <si>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</si>
  <si>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</si>
  <si>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</si>
  <si>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</si>
  <si>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</si>
  <si>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</si>
  <si>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</si>
  <si>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</si>
  <si>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</si>
  <si>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</si>
  <si>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</si>
  <si>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</si>
  <si>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</si>
  <si>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</si>
  <si>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</si>
  <si>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</si>
  <si>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</si>
  <si>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</si>
  <si>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</si>
  <si>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</si>
  <si>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</si>
  <si>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</si>
  <si>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</si>
  <si>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</si>
  <si>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</si>
  <si>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</si>
  <si>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</si>
  <si>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</si>
  <si>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</si>
  <si>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</si>
  <si>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</si>
  <si>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</si>
  <si>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</si>
  <si>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</si>
  <si>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</si>
  <si>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</si>
  <si>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</si>
  <si>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</si>
  <si>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</si>
  <si>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</si>
  <si>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</si>
  <si>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</si>
  <si>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</si>
  <si>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</si>
  <si>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</si>
  <si>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</si>
  <si>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</si>
  <si>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</si>
  <si>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</si>
  <si>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</si>
  <si>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</si>
  <si>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</si>
  <si>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</si>
  <si>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</si>
  <si>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</si>
  <si>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</si>
  <si>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</si>
  <si>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</si>
  <si>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</si>
  <si>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</si>
  <si>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</si>
  <si>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</si>
  <si>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</si>
  <si>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</si>
  <si>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</si>
  <si>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</si>
  <si>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</si>
  <si>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</si>
  <si>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</si>
  <si>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</si>
  <si>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</si>
  <si>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</si>
  <si>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</si>
  <si>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</si>
  <si>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</si>
  <si>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</si>
  <si>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</si>
  <si>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</si>
  <si>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</si>
  <si>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</si>
  <si>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</si>
  <si>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</si>
  <si>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</si>
  <si>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</si>
  <si>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</si>
  <si>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</si>
  <si>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</si>
  <si>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</si>
  <si>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</si>
  <si>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</si>
  <si>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</si>
  <si>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</si>
  <si>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</si>
  <si>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</si>
  <si>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</si>
  <si>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</si>
  <si>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</si>
  <si>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</si>
  <si>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</si>
  <si>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</si>
  <si>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</si>
  <si>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</si>
  <si>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</si>
  <si>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</si>
  <si>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</si>
  <si>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</si>
  <si>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</si>
  <si>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</si>
  <si>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</si>
  <si>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</si>
  <si>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</si>
  <si>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</si>
  <si>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</si>
  <si>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</si>
  <si>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</si>
  <si>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</si>
  <si>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</si>
  <si>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</si>
  <si>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</si>
  <si>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</si>
  <si>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</si>
  <si>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</si>
  <si>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</si>
  <si>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</si>
  <si>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</si>
  <si>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</si>
  <si>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</si>
  <si>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</si>
  <si>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</si>
  <si>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</si>
  <si>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</si>
  <si>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</si>
  <si>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</si>
  <si>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</si>
  <si>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</si>
  <si>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</si>
  <si>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</si>
  <si>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</si>
  <si>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</si>
  <si>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</si>
  <si>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</si>
  <si>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</si>
  <si>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</si>
  <si>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</si>
  <si>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</si>
  <si>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</si>
  <si>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</si>
  <si>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</si>
  <si>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</si>
  <si>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</si>
  <si>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</si>
  <si>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</si>
  <si>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</si>
  <si>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</si>
  <si>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</si>
  <si>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</si>
  <si>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</si>
  <si>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</si>
  <si>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</si>
  <si>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</si>
  <si>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</si>
  <si>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</si>
  <si>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</si>
  <si>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</si>
  <si>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</si>
  <si>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</si>
  <si>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</si>
  <si>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</si>
  <si>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</si>
  <si>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</si>
  <si>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</si>
  <si>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</si>
  <si>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</si>
  <si>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</si>
  <si>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</si>
  <si>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</si>
  <si>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</si>
  <si>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</si>
  <si>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</si>
  <si>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</si>
  <si>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</si>
  <si>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</si>
  <si>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</si>
  <si>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</si>
  <si>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</si>
  <si>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</si>
  <si>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</si>
  <si>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</si>
  <si>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</si>
  <si>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</si>
  <si>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</si>
  <si>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</si>
  <si>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</si>
  <si>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</si>
  <si>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</si>
  <si>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</si>
  <si>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</si>
  <si>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</si>
  <si>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</si>
  <si>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</si>
  <si>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</si>
  <si>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</si>
  <si>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</si>
  <si>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</si>
  <si>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</si>
  <si>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</si>
  <si>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</si>
  <si>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</si>
  <si>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</si>
  <si>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</si>
  <si>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</si>
  <si>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</si>
  <si>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</si>
  <si>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</si>
  <si>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</si>
  <si>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</si>
  <si>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</si>
  <si>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</si>
  <si>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</si>
  <si>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</si>
  <si>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</si>
  <si>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</si>
  <si>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</si>
  <si>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</si>
  <si>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</si>
  <si>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</si>
  <si>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</si>
  <si>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</si>
  <si>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</si>
  <si>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</si>
  <si>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</si>
  <si>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</si>
  <si>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</si>
  <si>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</si>
  <si>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</si>
  <si>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</si>
  <si>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</si>
  <si>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</si>
  <si>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</si>
  <si>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</si>
  <si>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</si>
  <si>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</si>
  <si>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</si>
  <si>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</si>
  <si>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</si>
  <si>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</si>
  <si>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</si>
  <si>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</si>
  <si>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</si>
  <si>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</si>
  <si>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</si>
  <si>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</si>
  <si>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</si>
  <si>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</si>
  <si>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</si>
  <si>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</si>
  <si>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</si>
  <si>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</si>
  <si>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</si>
  <si>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</si>
  <si>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</si>
  <si>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</si>
  <si>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</si>
  <si>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</si>
  <si>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</si>
  <si>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</si>
  <si>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</si>
  <si>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</si>
  <si>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</si>
  <si>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</si>
  <si>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</si>
  <si>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</si>
  <si>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</si>
  <si>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</si>
  <si>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</si>
  <si>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</si>
  <si>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</si>
  <si>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</si>
  <si>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</si>
  <si>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</si>
  <si>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</si>
  <si>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</si>
  <si>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</si>
  <si>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</si>
  <si>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</si>
  <si>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</si>
  <si>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</si>
  <si>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</si>
  <si>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</si>
  <si>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</si>
  <si>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</si>
  <si>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</si>
  <si>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</si>
  <si>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</si>
  <si>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</si>
  <si>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</si>
  <si>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</si>
  <si>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</si>
  <si>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</si>
  <si>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</si>
  <si>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</si>
  <si>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</si>
  <si>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</si>
  <si>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</si>
  <si>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</si>
  <si>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</si>
  <si>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</si>
  <si>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</si>
  <si>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</si>
  <si>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</si>
  <si>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</si>
  <si>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</si>
  <si>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</si>
  <si>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</si>
  <si>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</si>
  <si>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</si>
  <si>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</si>
  <si>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</si>
  <si>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</si>
  <si>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</si>
  <si>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</si>
  <si>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</si>
  <si>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</si>
  <si>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</si>
  <si>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</si>
  <si>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</si>
  <si>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</si>
  <si>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</si>
  <si>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</si>
  <si>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</si>
  <si>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</si>
  <si>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</si>
  <si>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</si>
  <si>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</si>
  <si>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</si>
  <si>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</si>
  <si>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</si>
  <si>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</si>
  <si>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</si>
  <si>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</si>
  <si>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</si>
  <si>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</si>
  <si>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</si>
  <si>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</si>
  <si>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</si>
  <si>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</si>
  <si>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</si>
  <si>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</si>
  <si>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</si>
  <si>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</si>
  <si>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</si>
  <si>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</si>
  <si>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</si>
  <si>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</si>
  <si>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</si>
  <si>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</si>
  <si>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</si>
  <si>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</si>
  <si>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</si>
  <si>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</si>
  <si>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</si>
  <si>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</si>
  <si>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</si>
  <si>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</si>
  <si>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</si>
  <si>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</si>
  <si>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</si>
  <si>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</si>
  <si>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</si>
  <si>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</si>
  <si>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</si>
  <si>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</si>
  <si>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</si>
  <si>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</si>
  <si>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</si>
  <si>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</si>
  <si>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</si>
  <si>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</si>
  <si>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</si>
  <si>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</si>
  <si>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</si>
  <si>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</si>
  <si>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</si>
  <si>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</si>
  <si>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</si>
  <si>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</si>
  <si>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</si>
  <si>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</si>
  <si>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</si>
  <si>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</si>
  <si>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</si>
  <si>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</si>
  <si>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</si>
  <si>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</si>
  <si>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</si>
  <si>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</si>
  <si>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</si>
  <si>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</si>
  <si>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</si>
  <si>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</si>
  <si>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</si>
  <si>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</si>
  <si>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</si>
  <si>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</si>
  <si>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</si>
  <si>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</si>
  <si>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</si>
  <si>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</si>
  <si>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</si>
  <si>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</si>
  <si>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</si>
  <si>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</si>
  <si>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</si>
  <si>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</si>
  <si>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</si>
  <si>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</si>
  <si>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</si>
  <si>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</si>
  <si>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</si>
  <si>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</si>
  <si>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</si>
  <si>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</si>
  <si>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</si>
  <si>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</si>
  <si>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</si>
  <si>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</si>
  <si>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</si>
  <si>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</si>
  <si>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</si>
  <si>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</si>
  <si>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</si>
  <si>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</si>
  <si>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</si>
  <si>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</si>
  <si>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</si>
  <si>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</si>
  <si>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</si>
  <si>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</si>
  <si>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</si>
  <si>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</si>
  <si>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</si>
  <si>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</si>
  <si>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</si>
  <si>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</si>
  <si>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</si>
  <si>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</si>
  <si>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</si>
  <si>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</si>
  <si>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</si>
  <si>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</si>
  <si>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</si>
  <si>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</si>
  <si>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</si>
  <si>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</si>
  <si>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</si>
  <si>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</si>
  <si>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</si>
  <si>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</si>
  <si>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</si>
  <si>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</si>
  <si>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</si>
  <si>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</si>
  <si>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</si>
  <si>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</si>
  <si>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</si>
  <si>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</si>
  <si>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</si>
  <si>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</si>
  <si>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</si>
  <si>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</si>
  <si>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</si>
  <si>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</si>
  <si>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</si>
  <si>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</si>
  <si>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</si>
  <si>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</si>
  <si>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</si>
  <si>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</si>
  <si>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</si>
  <si>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</si>
  <si>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</si>
  <si>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</si>
  <si>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</si>
  <si>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</si>
  <si>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</si>
  <si>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</si>
  <si>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</si>
  <si>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</si>
  <si>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</si>
  <si>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</si>
  <si>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</si>
  <si>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</si>
  <si>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</si>
  <si>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</si>
  <si>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</si>
  <si>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</si>
  <si>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</si>
  <si>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</si>
  <si>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</si>
  <si>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</si>
  <si>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</si>
  <si>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</si>
  <si>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</si>
  <si>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</si>
  <si>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</si>
  <si>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</si>
  <si>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</si>
  <si>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</si>
  <si>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</si>
  <si>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</si>
  <si>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</si>
  <si>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</si>
  <si>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</si>
  <si>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</si>
  <si>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</si>
  <si>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</si>
  <si>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</si>
  <si>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</si>
  <si>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</si>
  <si>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</si>
  <si>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</si>
  <si>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</si>
  <si>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</si>
  <si>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</si>
  <si>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</si>
  <si>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</si>
  <si>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</si>
  <si>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</si>
  <si>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</si>
  <si>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</si>
  <si>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</si>
  <si>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</si>
  <si>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</si>
  <si>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</si>
  <si>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</si>
  <si>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</si>
  <si>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</si>
  <si>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</si>
  <si>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</si>
  <si>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</si>
  <si>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</si>
  <si>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</si>
  <si>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</si>
  <si>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</si>
  <si>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</si>
  <si>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</si>
  <si>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</si>
  <si>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</si>
  <si>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</si>
  <si>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</si>
  <si>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</si>
  <si>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</si>
  <si>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</si>
  <si>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</si>
  <si>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</si>
  <si>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</si>
  <si>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</si>
  <si>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</si>
  <si>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</si>
  <si>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</si>
  <si>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</si>
  <si>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</si>
  <si>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</si>
  <si>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</si>
  <si>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</si>
  <si>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</si>
  <si>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</si>
  <si>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</si>
  <si>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</si>
  <si>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</si>
  <si>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</si>
  <si>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</si>
  <si>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</si>
  <si>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</si>
  <si>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</si>
  <si>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</si>
  <si>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</si>
  <si>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</si>
  <si>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</si>
  <si>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</si>
  <si>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</si>
  <si>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</si>
  <si>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</si>
  <si>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</si>
  <si>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</si>
  <si>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</si>
  <si>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</si>
  <si>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</si>
  <si>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</si>
  <si>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</si>
  <si>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</si>
  <si>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</si>
  <si>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</si>
  <si>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</si>
  <si>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</si>
  <si>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</si>
  <si>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</si>
  <si>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</si>
  <si>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</si>
  <si>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</si>
  <si>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</si>
  <si>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</si>
  <si>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</si>
  <si>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</si>
  <si>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</si>
  <si>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</si>
  <si>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</si>
  <si>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</si>
  <si>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</si>
  <si>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</si>
  <si>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</si>
  <si>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</si>
  <si>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</si>
  <si>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</si>
  <si>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</si>
  <si>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</si>
  <si>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</si>
  <si>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</si>
  <si>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</si>
  <si>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</si>
  <si>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</si>
  <si>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</si>
  <si>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</si>
  <si>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</si>
  <si>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</si>
  <si>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</si>
  <si>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</si>
  <si>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</si>
  <si>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</si>
  <si>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</si>
  <si>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</si>
  <si>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</si>
  <si>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</si>
  <si>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</si>
  <si>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</si>
  <si>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</si>
  <si>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</si>
  <si>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</si>
  <si>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</si>
  <si>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</si>
  <si>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</si>
  <si>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</si>
  <si>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</si>
  <si>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</si>
  <si>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</si>
  <si>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</si>
  <si>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</si>
  <si>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</si>
  <si>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</si>
  <si>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</si>
  <si>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</si>
  <si>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</si>
  <si>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</si>
  <si>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</si>
  <si>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</si>
  <si>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</si>
  <si>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</si>
  <si>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</si>
  <si>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</si>
  <si>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</si>
  <si>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</si>
  <si>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</si>
  <si>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</si>
  <si>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</si>
  <si>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</si>
  <si>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</si>
  <si>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</si>
  <si>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</si>
  <si>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</si>
  <si>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</si>
  <si>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</si>
  <si>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</si>
  <si>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</si>
  <si>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</si>
  <si>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</si>
  <si>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</si>
  <si>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</si>
  <si>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</si>
  <si>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</si>
  <si>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</si>
  <si>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</si>
  <si>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</si>
  <si>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</si>
  <si>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</si>
  <si>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</si>
  <si>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</si>
  <si>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</si>
  <si>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</si>
  <si>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</si>
  <si>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</si>
  <si>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</si>
  <si>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</si>
  <si>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</si>
  <si>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</si>
  <si>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</si>
  <si>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</si>
  <si>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</si>
  <si>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</si>
  <si>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</si>
  <si>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</si>
  <si>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</si>
  <si>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</si>
  <si>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</si>
  <si>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</si>
  <si>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</si>
  <si>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</si>
  <si>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</si>
  <si>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</si>
  <si>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</si>
  <si>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</si>
  <si>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</si>
  <si>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</si>
  <si>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</si>
  <si>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</si>
  <si>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</si>
  <si>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</si>
  <si>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</si>
  <si>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</si>
  <si>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</si>
  <si>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</si>
  <si>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</si>
  <si>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</si>
  <si>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</si>
  <si>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</si>
  <si>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</si>
  <si>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</si>
  <si>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</si>
  <si>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</si>
  <si>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</si>
  <si>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</si>
  <si>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</si>
  <si>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</si>
  <si>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</si>
  <si>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</si>
  <si>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</si>
  <si>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</si>
  <si>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</si>
  <si>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</si>
  <si>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</si>
  <si>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</si>
  <si>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</si>
  <si>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</si>
  <si>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</si>
  <si>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</si>
  <si>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</si>
  <si>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</si>
  <si>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</si>
  <si>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</si>
  <si>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</si>
  <si>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</si>
  <si>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</si>
  <si>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</si>
  <si>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</si>
  <si>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</si>
  <si>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</si>
  <si>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</si>
  <si>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</si>
  <si>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</si>
  <si>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</si>
  <si>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</si>
  <si>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</si>
  <si>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</si>
  <si>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</si>
  <si>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</si>
  <si>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</si>
  <si>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</si>
  <si>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</si>
  <si>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</si>
  <si>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</si>
  <si>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</si>
  <si>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</si>
  <si>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</si>
  <si>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</si>
  <si>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</si>
  <si>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</si>
  <si>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</si>
  <si>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</si>
  <si>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</si>
  <si>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</si>
  <si>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</si>
  <si>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</si>
  <si>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</si>
  <si>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</si>
  <si>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</si>
  <si>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</si>
  <si>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</si>
  <si>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</si>
  <si>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</si>
  <si>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</si>
  <si>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</si>
  <si>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</si>
  <si>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</si>
  <si>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</si>
  <si>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</si>
  <si>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</si>
  <si>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</si>
  <si>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</si>
  <si>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</si>
  <si>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</si>
  <si>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</si>
  <si>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</si>
  <si>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</si>
  <si>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</si>
  <si>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</si>
  <si>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</si>
  <si>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</si>
  <si>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</si>
  <si>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</si>
  <si>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</si>
  <si>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</si>
  <si>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</si>
  <si>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</si>
  <si>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</si>
  <si>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</si>
  <si>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</si>
  <si>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</si>
  <si>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</si>
  <si>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</si>
  <si>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</si>
  <si>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</si>
  <si>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</si>
  <si>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</si>
  <si>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</si>
  <si>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</si>
  <si>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</si>
  <si>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</si>
  <si>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</si>
  <si>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</si>
  <si>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</si>
  <si>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</si>
  <si>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</si>
  <si>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</si>
  <si>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</si>
  <si>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</si>
  <si>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</si>
  <si>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</si>
  <si>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</si>
  <si>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</si>
  <si>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</si>
  <si>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</si>
  <si>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</si>
  <si>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</si>
  <si>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</si>
  <si>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</si>
  <si>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</si>
  <si>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</si>
  <si>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</si>
  <si>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</si>
  <si>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</si>
  <si>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</si>
  <si>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</si>
  <si>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</si>
  <si>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</si>
  <si>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</si>
  <si>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</si>
  <si>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</si>
  <si>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</si>
  <si>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</si>
  <si>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</si>
  <si>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</si>
  <si>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</si>
  <si>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</si>
  <si>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</si>
  <si>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</si>
  <si>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</si>
  <si>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</si>
  <si>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</si>
  <si>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</si>
  <si>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</si>
  <si>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</si>
  <si>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</si>
  <si>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</si>
  <si>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</si>
  <si>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</si>
  <si>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</si>
  <si>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</si>
  <si>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</si>
  <si>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</si>
  <si>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</si>
  <si>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</si>
  <si>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</si>
  <si>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</si>
  <si>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</si>
  <si>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</si>
  <si>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</si>
  <si>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</si>
  <si>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</si>
  <si>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</si>
  <si>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</si>
  <si>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</si>
  <si>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</si>
  <si>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</si>
  <si>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</si>
  <si>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</si>
  <si>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</si>
  <si>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</si>
  <si>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</si>
  <si>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</si>
  <si>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</si>
  <si>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</si>
  <si>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</si>
  <si>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</si>
  <si>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</si>
  <si>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</si>
  <si>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</si>
  <si>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</si>
  <si>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</si>
  <si>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</si>
  <si>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</si>
  <si>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</si>
  <si>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</si>
  <si>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</si>
  <si>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</si>
  <si>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</si>
  <si>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</si>
  <si>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</si>
  <si>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</si>
  <si>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</si>
  <si>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</si>
  <si>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</si>
  <si>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</si>
  <si>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</si>
  <si>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</si>
  <si>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</si>
  <si>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</si>
  <si>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</si>
  <si>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</si>
  <si>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</si>
  <si>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</si>
  <si>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</si>
  <si>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</si>
  <si>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</si>
  <si>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</si>
  <si>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</si>
  <si>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</si>
  <si>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</si>
  <si>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</si>
  <si>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</si>
  <si>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</si>
  <si>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</si>
  <si>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</si>
  <si>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</si>
  <si>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</si>
  <si>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</si>
  <si>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</si>
  <si>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</si>
  <si>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</si>
  <si>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</si>
  <si>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</si>
  <si>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</si>
  <si>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</si>
  <si>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</si>
  <si>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</si>
  <si>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</si>
  <si>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</si>
  <si>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</si>
  <si>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</si>
  <si>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</si>
  <si>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</si>
  <si>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</si>
  <si>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</si>
  <si>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</si>
  <si>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</si>
  <si>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</si>
  <si>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</si>
  <si>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</si>
  <si>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</si>
  <si>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</si>
  <si>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</si>
  <si>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</si>
  <si>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</si>
  <si>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</si>
  <si>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</si>
  <si>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</si>
  <si>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</si>
  <si>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</si>
  <si>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</si>
  <si>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</si>
  <si>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</si>
  <si>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</si>
  <si>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</si>
  <si>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</si>
  <si>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</si>
  <si>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</si>
  <si>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</si>
  <si>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</si>
  <si>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</si>
  <si>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</si>
  <si>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</si>
  <si>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</si>
  <si>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</si>
  <si>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</si>
  <si>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</si>
  <si>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</si>
  <si>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</si>
  <si>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</si>
  <si>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</si>
  <si>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</si>
  <si>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</si>
  <si>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</si>
  <si>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</si>
  <si>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</si>
  <si>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</si>
  <si>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</si>
  <si>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</si>
  <si>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</si>
  <si>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</si>
  <si>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</si>
  <si>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</si>
  <si>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</si>
  <si>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</si>
  <si>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</si>
  <si>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</si>
  <si>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</si>
  <si>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</si>
  <si>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</si>
  <si>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</si>
  <si>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</si>
  <si>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</si>
  <si>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</si>
  <si>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</si>
  <si>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</si>
  <si>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</si>
  <si>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</si>
  <si>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</si>
  <si>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</si>
  <si>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</si>
  <si>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</si>
  <si>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</si>
  <si>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</si>
  <si>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</si>
  <si>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</si>
  <si>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</si>
  <si>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</si>
  <si>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</si>
  <si>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</si>
  <si>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</si>
  <si>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</si>
  <si>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</si>
  <si>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</si>
  <si>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</si>
  <si>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</si>
  <si>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</si>
  <si>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</si>
  <si>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</si>
  <si>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</si>
  <si>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</si>
  <si>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</si>
  <si>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</si>
  <si>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</si>
  <si>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</si>
  <si>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</si>
  <si>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</si>
  <si>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</si>
  <si>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</si>
  <si>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</si>
  <si>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</si>
  <si>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</si>
  <si>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</si>
  <si>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</si>
  <si>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</si>
  <si>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</si>
  <si>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</si>
  <si>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</si>
  <si>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</si>
  <si>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</si>
  <si>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</si>
  <si>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</si>
  <si>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</si>
  <si>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</si>
  <si>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</si>
  <si>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</si>
  <si>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</si>
  <si>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</si>
  <si>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</si>
  <si>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</si>
  <si>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</si>
  <si>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</si>
  <si>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</si>
  <si>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</si>
  <si>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</si>
  <si>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</si>
  <si>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</si>
  <si>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</si>
  <si>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</si>
  <si>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</si>
  <si>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</si>
  <si>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</si>
  <si>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</si>
  <si>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</si>
  <si>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</si>
  <si>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</si>
  <si>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</si>
  <si>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</si>
  <si>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</si>
  <si>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</si>
  <si>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</si>
  <si>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</si>
  <si>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</si>
  <si>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</si>
  <si>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</si>
  <si>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</si>
  <si>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</si>
  <si>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</si>
  <si>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</si>
  <si>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</si>
  <si>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</si>
  <si>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</si>
  <si>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</si>
  <si>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</si>
  <si>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</si>
  <si>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</si>
  <si>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</si>
  <si>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</si>
  <si>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</si>
  <si>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</si>
  <si>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</si>
  <si>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</si>
  <si>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</si>
  <si>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</si>
  <si>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</si>
  <si>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</si>
  <si>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</si>
  <si>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</si>
  <si>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</si>
  <si>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</si>
  <si>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</si>
  <si>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</si>
  <si>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</si>
  <si>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</si>
  <si>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</si>
  <si>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</si>
  <si>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</si>
  <si>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</si>
  <si>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</si>
  <si>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</si>
  <si>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</si>
  <si>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</si>
  <si>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</si>
  <si>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</si>
  <si>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</si>
  <si>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</si>
  <si>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</si>
  <si>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</si>
  <si>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</si>
  <si>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</si>
  <si>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</si>
  <si>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</si>
  <si>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</si>
  <si>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</si>
  <si>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</si>
  <si>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</si>
  <si>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</si>
  <si>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</si>
  <si>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</si>
  <si>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</si>
  <si>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</si>
  <si>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</si>
  <si>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</si>
  <si>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</si>
  <si>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</si>
  <si>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</si>
  <si>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</si>
  <si>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</si>
  <si>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</si>
  <si>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</si>
  <si>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</si>
  <si>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</si>
  <si>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</si>
  <si>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</si>
  <si>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</si>
  <si>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</si>
  <si>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</si>
  <si>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</si>
  <si>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</si>
  <si>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</si>
  <si>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</si>
  <si>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</si>
  <si>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</si>
  <si>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</si>
  <si>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</si>
  <si>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</si>
  <si>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</si>
  <si>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</si>
  <si>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</si>
  <si>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</si>
  <si>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</si>
  <si>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</si>
  <si>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</si>
  <si>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</si>
  <si>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</si>
  <si>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</si>
  <si>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</si>
  <si>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</si>
  <si>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</si>
  <si>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</si>
  <si>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</si>
  <si>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</si>
  <si>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</si>
  <si>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</si>
  <si>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</si>
  <si>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</si>
  <si>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</si>
  <si>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</si>
  <si>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</si>
  <si>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</si>
  <si>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</si>
  <si>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</si>
  <si>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</si>
  <si>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</si>
  <si>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</si>
  <si>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</si>
  <si>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</si>
  <si>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</si>
  <si>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</si>
  <si>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</si>
  <si>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</si>
  <si>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</si>
  <si>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</si>
  <si>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</si>
  <si>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</si>
  <si>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</si>
  <si>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</si>
  <si>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</si>
  <si>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</si>
  <si>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</si>
  <si>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</si>
  <si>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</si>
  <si>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</si>
  <si>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</si>
  <si>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</si>
  <si>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</si>
  <si>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</si>
  <si>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</si>
  <si>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</si>
  <si>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</si>
  <si>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</si>
  <si>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</si>
  <si>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</si>
  <si>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</si>
  <si>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</si>
  <si>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</si>
  <si>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</si>
  <si>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</si>
  <si>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</si>
  <si>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</si>
  <si>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</si>
  <si>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</si>
  <si>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</si>
  <si>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</si>
  <si>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</si>
  <si>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</si>
  <si>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</si>
  <si>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</si>
  <si>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</si>
  <si>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</si>
  <si>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</si>
  <si>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</si>
  <si>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</si>
  <si>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</si>
  <si>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</si>
  <si>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</si>
  <si>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</si>
  <si>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</si>
  <si>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</si>
  <si>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</si>
  <si>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</si>
  <si>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</si>
  <si>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</si>
  <si>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</si>
  <si>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</si>
  <si>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</si>
  <si>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</si>
  <si>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</si>
  <si>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</si>
  <si>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</si>
  <si>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</si>
  <si>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</si>
  <si>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</si>
  <si>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</si>
  <si>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</si>
  <si>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</si>
  <si>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</si>
  <si>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</si>
  <si>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</si>
  <si>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</si>
  <si>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</si>
  <si>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</si>
  <si>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</si>
  <si>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</si>
  <si>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</si>
  <si>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</si>
  <si>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</si>
  <si>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</si>
  <si>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</si>
  <si>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</si>
  <si>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</si>
  <si>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</si>
  <si>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</si>
  <si>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</si>
  <si>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</si>
  <si>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</si>
  <si>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</si>
  <si>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</si>
  <si>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</si>
  <si>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</si>
  <si>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</si>
  <si>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</si>
  <si>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</si>
  <si>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</si>
  <si>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</si>
  <si>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</si>
  <si>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</si>
  <si>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</si>
  <si>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</si>
  <si>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</si>
  <si>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</si>
  <si>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</si>
  <si>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</si>
  <si>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</si>
  <si>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</si>
  <si>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</si>
  <si>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</si>
  <si>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</si>
  <si>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</si>
  <si>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</si>
  <si>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</si>
  <si>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</si>
  <si>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</si>
  <si>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</si>
  <si>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</si>
  <si>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</si>
  <si>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</si>
  <si>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</si>
  <si>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</si>
  <si>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</si>
  <si>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</si>
  <si>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</si>
  <si>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</si>
  <si>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</si>
  <si>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</si>
  <si>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</si>
  <si>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</si>
  <si>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</si>
  <si>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</si>
  <si>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</si>
  <si>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</si>
  <si>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</si>
  <si>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</si>
  <si>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</si>
  <si>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</si>
  <si>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</si>
  <si>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</si>
  <si>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</si>
  <si>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</si>
  <si>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</si>
  <si>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</si>
  <si>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</si>
  <si>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</si>
  <si>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</si>
  <si>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</si>
  <si>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</si>
  <si>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</si>
  <si>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</si>
  <si>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</si>
  <si>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</si>
  <si>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</si>
  <si>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</si>
  <si>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</si>
  <si>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</si>
  <si>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</si>
  <si>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</si>
  <si>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</si>
  <si>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</si>
  <si>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</si>
  <si>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</si>
  <si>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</si>
  <si>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</si>
  <si>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</si>
  <si>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</si>
  <si>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</si>
  <si>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</si>
  <si>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</si>
  <si>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</si>
  <si>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</si>
  <si>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</si>
  <si>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</si>
  <si>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</si>
  <si>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</si>
  <si>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</si>
  <si>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</si>
  <si>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</si>
  <si>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</si>
  <si>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</si>
  <si>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</si>
  <si>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</si>
  <si>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</si>
  <si>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</si>
  <si>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</si>
  <si>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</si>
  <si>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</si>
  <si>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</si>
  <si>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</si>
  <si>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</si>
  <si>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</si>
  <si>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</si>
  <si>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</si>
  <si>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</si>
  <si>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</si>
  <si>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</si>
  <si>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</si>
  <si>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</si>
  <si>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</si>
  <si>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</si>
  <si>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</si>
  <si>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</si>
  <si>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</si>
  <si>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</si>
  <si>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</si>
  <si>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</si>
  <si>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</si>
  <si>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</si>
  <si>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</si>
  <si>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</si>
  <si>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</si>
  <si>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</si>
  <si>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</si>
  <si>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</si>
  <si>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</si>
  <si>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</si>
  <si>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</si>
  <si>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</si>
  <si>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</si>
  <si>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</si>
  <si>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</si>
  <si>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</si>
  <si>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</si>
  <si>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</si>
  <si>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</si>
  <si>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</si>
  <si>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</si>
  <si>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</si>
  <si>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</si>
  <si>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</si>
  <si>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</si>
  <si>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</si>
  <si>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</si>
  <si>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</si>
  <si>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</si>
  <si>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</si>
  <si>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</si>
  <si>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</si>
  <si>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</si>
  <si>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</si>
  <si>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</si>
  <si>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</si>
  <si>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</si>
  <si>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</si>
  <si>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</si>
  <si>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</si>
  <si>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</si>
  <si>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</si>
  <si>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</si>
  <si>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</si>
  <si>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</si>
  <si>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</si>
  <si>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</si>
  <si>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</si>
  <si>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</si>
  <si>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</si>
  <si>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</si>
  <si>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</si>
  <si>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</si>
  <si>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</si>
  <si>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</si>
  <si>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</si>
  <si>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</si>
  <si>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</si>
  <si>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</si>
  <si>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</si>
  <si>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</si>
  <si>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</si>
  <si>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</si>
  <si>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</si>
  <si>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</si>
  <si>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</si>
  <si>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</si>
  <si>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</si>
  <si>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</si>
  <si>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</si>
  <si>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</si>
  <si>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</si>
  <si>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</si>
  <si>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</si>
  <si>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</si>
  <si>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</si>
  <si>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</si>
  <si>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</si>
  <si>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</si>
  <si>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</si>
  <si>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</si>
  <si>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</si>
  <si>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</si>
  <si>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</si>
  <si>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</si>
  <si>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</si>
  <si>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</si>
  <si>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</si>
  <si>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</si>
  <si>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</si>
  <si>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</si>
  <si>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</si>
  <si>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</si>
  <si>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</si>
  <si>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</si>
  <si>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</si>
  <si>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</si>
  <si>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</si>
  <si>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</si>
  <si>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</si>
  <si>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</si>
  <si>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</si>
  <si>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</si>
  <si>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</si>
  <si>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</si>
  <si>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</si>
  <si>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</si>
  <si>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</si>
  <si>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</si>
  <si>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</si>
  <si>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</si>
  <si>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</si>
  <si>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</si>
  <si>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</si>
  <si>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</si>
  <si>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</si>
  <si>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</si>
  <si>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</si>
  <si>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</si>
  <si>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</si>
  <si>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</si>
  <si>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</si>
  <si>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</si>
  <si>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</si>
  <si>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</si>
  <si>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</si>
  <si>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</si>
  <si>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</si>
  <si>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</si>
  <si>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</si>
  <si>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</si>
  <si>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</si>
  <si>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</si>
  <si>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</si>
  <si>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</si>
  <si>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</si>
  <si>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</si>
  <si>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</si>
  <si>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</si>
  <si>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</si>
  <si>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</si>
  <si>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</si>
  <si>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</si>
  <si>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</si>
  <si>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</si>
  <si>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</si>
  <si>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</si>
  <si>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</si>
  <si>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</si>
  <si>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</si>
  <si>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</si>
  <si>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</si>
  <si>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</si>
  <si>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</si>
  <si>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</si>
  <si>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</si>
  <si>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</si>
  <si>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</si>
  <si>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</si>
  <si>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</si>
  <si>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</si>
  <si>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</si>
  <si>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</si>
  <si>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</si>
  <si>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</si>
  <si>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</si>
  <si>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</si>
  <si>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</si>
  <si>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</si>
  <si>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</si>
  <si>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</si>
  <si>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</si>
  <si>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</si>
  <si>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</si>
  <si>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</si>
  <si>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</si>
  <si>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</si>
  <si>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</si>
  <si>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</si>
  <si>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</si>
  <si>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</si>
  <si>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</si>
  <si>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</si>
  <si>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</si>
  <si>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</si>
  <si>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</si>
  <si>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</si>
  <si>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</si>
  <si>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</si>
  <si>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</si>
  <si>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</si>
  <si>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</si>
  <si>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</si>
  <si>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</si>
  <si>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</si>
  <si>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</si>
  <si>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</si>
  <si>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</si>
  <si>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</si>
  <si>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</si>
  <si>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</si>
  <si>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</si>
  <si>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</si>
  <si>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</si>
  <si>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</si>
  <si>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</si>
  <si>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</si>
  <si>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</si>
  <si>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</si>
  <si>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</si>
  <si>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</si>
  <si>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</si>
  <si>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</si>
  <si>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</si>
  <si>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</si>
  <si>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</si>
  <si>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</si>
  <si>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</si>
  <si>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</si>
  <si>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</si>
  <si>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</si>
  <si>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</si>
  <si>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</si>
  <si>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</si>
  <si>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</si>
  <si>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</si>
  <si>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</si>
  <si>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</si>
  <si>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</si>
  <si>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</si>
  <si>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</si>
  <si>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</si>
  <si>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</si>
  <si>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</si>
  <si>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</si>
  <si>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</si>
  <si>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</si>
  <si>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</si>
  <si>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</si>
  <si>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</si>
  <si>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</si>
  <si>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</si>
  <si>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</si>
  <si>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</si>
  <si>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</si>
  <si>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</si>
  <si>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</si>
  <si>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</si>
  <si>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</si>
  <si>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</si>
  <si>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</si>
  <si>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</si>
  <si>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</si>
  <si>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</si>
  <si>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</si>
  <si>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</si>
  <si>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</si>
  <si>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</si>
  <si>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</si>
  <si>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</si>
  <si>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</si>
  <si>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</si>
  <si>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</si>
  <si>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</si>
  <si>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</si>
  <si>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</si>
  <si>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</si>
  <si>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</si>
  <si>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</si>
  <si>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</si>
  <si>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</si>
  <si>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</si>
  <si>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</si>
  <si>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</si>
  <si>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</si>
  <si>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</si>
  <si>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</si>
  <si>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</si>
  <si>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</si>
  <si>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</si>
  <si>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</si>
  <si>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</si>
  <si>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</si>
  <si>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</si>
  <si>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</si>
  <si>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</si>
  <si>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</si>
  <si>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</si>
  <si>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</si>
  <si>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</si>
  <si>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</si>
  <si>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</si>
  <si>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</si>
  <si>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</si>
  <si>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</si>
  <si>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</si>
  <si>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</si>
  <si>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</si>
  <si>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</si>
  <si>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</si>
  <si>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</si>
  <si>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</si>
  <si>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</si>
  <si>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</si>
  <si>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</si>
  <si>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</si>
  <si>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</si>
  <si>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</si>
  <si>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</si>
  <si>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</si>
  <si>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</si>
  <si>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</si>
  <si>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</si>
  <si>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</si>
  <si>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</si>
  <si>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</si>
  <si>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</si>
  <si>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</si>
  <si>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</si>
  <si>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</si>
  <si>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</si>
  <si>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</si>
  <si>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</si>
  <si>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</si>
  <si>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</si>
  <si>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</si>
  <si>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</si>
  <si>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</si>
  <si>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</si>
  <si>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</si>
  <si>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</si>
  <si>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</si>
  <si>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</si>
  <si>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</si>
  <si>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</si>
  <si>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</si>
  <si>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</si>
  <si>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</si>
  <si>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</si>
  <si>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</si>
  <si>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</si>
  <si>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</si>
  <si>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</si>
  <si>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</si>
  <si>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</si>
  <si>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</si>
  <si>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</si>
  <si>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</si>
  <si>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</si>
  <si>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</si>
  <si>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</si>
  <si>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</si>
  <si>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</si>
  <si>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</si>
  <si>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</si>
  <si>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</si>
  <si>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</si>
  <si>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</si>
  <si>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</si>
  <si>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</si>
  <si>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</si>
  <si>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</si>
  <si>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</si>
  <si>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</si>
  <si>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</si>
  <si>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</si>
  <si>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</si>
  <si>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</si>
  <si>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</si>
  <si>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</si>
  <si>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</si>
  <si>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</si>
  <si>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</si>
  <si>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</si>
  <si>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</si>
  <si>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</si>
  <si>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</si>
  <si>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</si>
  <si>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</si>
  <si>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</si>
  <si>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</si>
  <si>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</si>
  <si>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</si>
  <si>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</si>
  <si>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</si>
  <si>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</si>
  <si>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</si>
  <si>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</si>
  <si>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</si>
  <si>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</si>
  <si>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</si>
  <si>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</si>
  <si>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</si>
  <si>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</si>
  <si>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</si>
  <si>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</si>
  <si>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</si>
  <si>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</si>
  <si>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</si>
  <si>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</si>
  <si>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</si>
  <si>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</si>
  <si>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</si>
  <si>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</si>
  <si>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</si>
  <si>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</si>
  <si>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</si>
  <si>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</si>
  <si>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</si>
  <si>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</si>
  <si>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</si>
  <si>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</si>
  <si>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</si>
  <si>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</si>
  <si>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</si>
  <si>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</si>
  <si>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</si>
  <si>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</si>
  <si>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</si>
  <si>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</si>
  <si>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</si>
  <si>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</si>
  <si>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</si>
  <si>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</si>
  <si>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</si>
  <si>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</si>
  <si>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</si>
  <si>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</si>
  <si>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</si>
  <si>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</si>
  <si>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</si>
  <si>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</si>
  <si>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</si>
  <si>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</si>
  <si>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</si>
  <si>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</si>
  <si>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</si>
  <si>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</si>
  <si>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</si>
  <si>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</si>
  <si>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</si>
  <si>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</si>
  <si>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</si>
  <si>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</si>
  <si>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</si>
  <si>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</si>
  <si>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</si>
  <si>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</si>
  <si>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</si>
  <si>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</si>
  <si>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</si>
  <si>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</si>
  <si>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</si>
  <si>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</si>
  <si>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</si>
  <si>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</si>
  <si>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</si>
  <si>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</si>
  <si>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</si>
  <si>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</si>
  <si>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</si>
  <si>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</si>
  <si>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</si>
  <si>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</si>
  <si>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</si>
  <si>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</si>
  <si>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</si>
  <si>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</si>
  <si>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</si>
  <si>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</si>
  <si>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</si>
  <si>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</si>
  <si>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</si>
  <si>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</si>
  <si>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</si>
  <si>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</si>
  <si>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</si>
  <si>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</si>
  <si>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</si>
  <si>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</si>
  <si>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</si>
  <si>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</si>
  <si>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</si>
  <si>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</si>
  <si>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</si>
  <si>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</si>
  <si>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</si>
  <si>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</si>
  <si>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</si>
  <si>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</si>
  <si>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</si>
  <si>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</si>
  <si>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</si>
  <si>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</si>
  <si>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</si>
  <si>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</si>
  <si>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</si>
  <si>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</si>
  <si>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</si>
  <si>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</si>
  <si>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</si>
  <si>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</si>
  <si>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</si>
  <si>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</si>
  <si>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</si>
  <si>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</si>
  <si>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</si>
  <si>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</si>
  <si>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</si>
  <si>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</si>
  <si>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</si>
  <si>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</si>
  <si>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</si>
  <si>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</si>
  <si>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</si>
  <si>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</si>
  <si>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</si>
  <si>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</si>
  <si>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</si>
  <si>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</si>
  <si>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</si>
  <si>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</si>
  <si>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</si>
  <si>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</si>
  <si>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</si>
  <si>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</si>
  <si>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</si>
  <si>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</si>
  <si>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</si>
  <si>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</si>
  <si>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</si>
  <si>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</si>
  <si>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</si>
  <si>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</si>
  <si>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</si>
  <si>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</si>
  <si>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</si>
  <si>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</si>
  <si>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</si>
  <si>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</si>
  <si>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</si>
  <si>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</si>
  <si>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</si>
  <si>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</si>
  <si>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</si>
  <si>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</si>
  <si>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</si>
  <si>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</si>
  <si>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</si>
  <si>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</si>
  <si>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</si>
  <si>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</si>
  <si>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</si>
  <si>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</si>
  <si>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</si>
  <si>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</si>
  <si>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</si>
  <si>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</si>
  <si>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</si>
  <si>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</si>
  <si>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</si>
  <si>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</si>
  <si>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</si>
  <si>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</si>
  <si>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</si>
  <si>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</si>
  <si>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</si>
  <si>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</si>
  <si>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</si>
  <si>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</si>
  <si>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</si>
  <si>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</si>
  <si>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</si>
  <si>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</si>
  <si>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</si>
  <si>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</si>
  <si>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</si>
  <si>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</si>
  <si>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</si>
  <si>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</si>
  <si>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</si>
  <si>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</si>
  <si>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</si>
  <si>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</si>
  <si>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</si>
  <si>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</si>
  <si>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</si>
  <si>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</si>
  <si>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</si>
  <si>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</si>
  <si>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</si>
  <si>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</si>
  <si>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</si>
  <si>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</si>
  <si>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</si>
  <si>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</si>
  <si>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</si>
  <si>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</si>
  <si>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</si>
  <si>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</si>
  <si>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</si>
  <si>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</si>
  <si>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</si>
  <si>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</si>
  <si>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</si>
  <si>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</si>
  <si>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</si>
  <si>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</si>
  <si>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</si>
  <si>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</si>
  <si>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</si>
  <si>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</si>
  <si>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</si>
  <si>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</si>
  <si>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</si>
  <si>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</si>
  <si>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</si>
  <si>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</si>
  <si>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</si>
  <si>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</si>
  <si>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</si>
  <si>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</si>
  <si>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</si>
  <si>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</si>
  <si>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</si>
  <si>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</si>
  <si>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</si>
  <si>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</si>
  <si>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</si>
  <si>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</si>
  <si>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</si>
  <si>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</si>
  <si>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</si>
  <si>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</si>
  <si>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</si>
  <si>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</si>
  <si>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</si>
  <si>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</si>
  <si>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</si>
  <si>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</si>
  <si>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</si>
  <si>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</si>
  <si>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</si>
  <si>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</si>
  <si>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</si>
  <si>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</si>
  <si>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</si>
  <si>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</si>
  <si>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</si>
  <si>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</si>
  <si>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</si>
  <si>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</si>
  <si>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</si>
  <si>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</si>
  <si>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</si>
  <si>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</si>
  <si>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</si>
  <si>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</si>
  <si>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</si>
  <si>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</si>
  <si>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</si>
  <si>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</si>
  <si>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</si>
  <si>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</si>
  <si>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</si>
  <si>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</si>
  <si>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</si>
  <si>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</si>
  <si>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</si>
  <si>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</si>
  <si>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</si>
  <si>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</si>
  <si>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</si>
  <si>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</si>
  <si>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</si>
  <si>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</si>
  <si>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</si>
  <si>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</si>
  <si>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</si>
  <si>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</si>
  <si>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</si>
  <si>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</si>
  <si>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</si>
  <si>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</si>
  <si>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</si>
  <si>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</si>
  <si>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</si>
  <si>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</si>
  <si>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</si>
  <si>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</si>
  <si>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</si>
  <si>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</si>
  <si>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</si>
  <si>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</si>
  <si>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</si>
  <si>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</si>
  <si>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</si>
  <si>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</si>
  <si>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</si>
  <si>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</si>
  <si>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</si>
  <si>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</si>
  <si>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</si>
  <si>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</si>
  <si>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</si>
  <si>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</si>
  <si>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</si>
  <si>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</si>
  <si>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</si>
  <si>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</si>
  <si>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</si>
  <si>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</si>
  <si>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</si>
  <si>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</si>
  <si>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</si>
  <si>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</si>
  <si>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</si>
  <si>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</si>
  <si>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</si>
  <si>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</si>
  <si>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</si>
  <si>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</si>
  <si>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</si>
  <si>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</si>
  <si>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</si>
  <si>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</si>
  <si>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</si>
  <si>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</si>
  <si>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</si>
  <si>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</si>
  <si>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</si>
  <si>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</si>
  <si>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</si>
  <si>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</si>
  <si>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</si>
  <si>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</si>
  <si>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</si>
  <si>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</si>
  <si>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</si>
  <si>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</si>
  <si>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</si>
  <si>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</si>
  <si>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</si>
  <si>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</si>
  <si>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</si>
  <si>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</si>
  <si>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</si>
  <si>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</si>
  <si>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</si>
  <si>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</si>
  <si>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</si>
  <si>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</si>
  <si>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</si>
  <si>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</si>
  <si>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</si>
  <si>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</si>
  <si>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</si>
  <si>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</si>
  <si>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</si>
  <si>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</si>
  <si>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</si>
  <si>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</si>
  <si>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</si>
  <si>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</si>
  <si>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</si>
  <si>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</si>
  <si>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</si>
  <si>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</si>
  <si>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</si>
  <si>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</si>
  <si>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</si>
  <si>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</si>
  <si>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</si>
  <si>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</si>
  <si>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</si>
  <si>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</si>
  <si>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</si>
  <si>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</si>
  <si>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</si>
  <si>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</si>
  <si>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</si>
  <si>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</si>
  <si>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</si>
  <si>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</si>
  <si>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</si>
  <si>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</si>
  <si>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</si>
  <si>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</si>
  <si>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</si>
  <si>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</si>
  <si>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</si>
  <si>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</si>
  <si>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</si>
  <si>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</si>
  <si>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</si>
  <si>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</si>
  <si>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</si>
  <si>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</si>
  <si>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</si>
  <si>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</si>
  <si>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</si>
  <si>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</si>
  <si>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</si>
  <si>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</si>
  <si>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</si>
  <si>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</si>
  <si>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</si>
  <si>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</si>
  <si>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</si>
  <si>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</si>
  <si>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</si>
  <si>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</si>
  <si>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</si>
  <si>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</si>
  <si>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</si>
  <si>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</si>
  <si>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</si>
  <si>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</si>
  <si>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</si>
  <si>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</si>
  <si>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</si>
  <si>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</si>
  <si>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</si>
  <si>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</si>
  <si>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</si>
  <si>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</si>
  <si>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</si>
  <si>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</si>
  <si>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</si>
  <si>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</si>
  <si>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</si>
  <si>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</si>
  <si>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</si>
  <si>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</si>
  <si>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</si>
  <si>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</si>
  <si>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</si>
  <si>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</si>
  <si>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</si>
  <si>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</si>
  <si>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</si>
  <si>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</si>
  <si>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</si>
  <si>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</si>
  <si>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</si>
  <si>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</si>
  <si>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</si>
  <si>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</si>
  <si>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</si>
  <si>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</si>
  <si>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</si>
  <si>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</si>
  <si>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</si>
  <si>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</si>
  <si>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</si>
  <si>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</si>
  <si>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</si>
  <si>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</si>
  <si>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</si>
  <si>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</si>
  <si>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</si>
  <si>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</si>
  <si>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</si>
  <si>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</si>
  <si>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</si>
  <si>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</si>
  <si>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</si>
  <si>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</si>
  <si>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</si>
  <si>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</si>
  <si>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</si>
  <si>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</si>
  <si>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</si>
  <si>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</si>
  <si>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</si>
  <si>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</si>
  <si>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</si>
  <si>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</si>
  <si>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</si>
  <si>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</si>
  <si>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</si>
  <si>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</si>
  <si>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</si>
  <si>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</si>
  <si>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</si>
  <si>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</si>
  <si>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</si>
  <si>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</si>
  <si>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</si>
  <si>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</si>
  <si>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</si>
  <si>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</si>
  <si>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</si>
  <si>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</si>
  <si>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</si>
  <si>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</si>
  <si>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</si>
  <si>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</si>
  <si>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</si>
  <si>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</si>
  <si>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</si>
  <si>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</si>
  <si>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</si>
  <si>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</si>
  <si>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</si>
  <si>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</si>
  <si>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</si>
  <si>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</si>
  <si>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</si>
  <si>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</si>
  <si>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</si>
  <si>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</si>
  <si>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</si>
  <si>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</si>
  <si>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</si>
  <si>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</si>
  <si>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</si>
  <si>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</si>
  <si>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</si>
  <si>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</si>
  <si>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</si>
  <si>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</si>
  <si>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</si>
  <si>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</si>
  <si>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</si>
  <si>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</si>
  <si>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</si>
  <si>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</si>
  <si>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</si>
  <si>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</si>
  <si>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</si>
  <si>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</si>
  <si>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</si>
  <si>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</si>
  <si>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</si>
  <si>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</si>
  <si>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</si>
  <si>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</si>
  <si>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</si>
  <si>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</si>
  <si>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</si>
  <si>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</si>
  <si>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</si>
  <si>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</si>
  <si>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</si>
  <si>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</si>
  <si>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</si>
  <si>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</si>
  <si>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</si>
  <si>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</si>
  <si>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</si>
  <si>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</si>
  <si>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</si>
  <si>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</si>
  <si>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</si>
  <si>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</si>
  <si>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</si>
  <si>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</si>
  <si>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</si>
  <si>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</si>
  <si>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</si>
  <si>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</si>
  <si>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</si>
  <si>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</si>
  <si>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</si>
  <si>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</si>
  <si>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</si>
  <si>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</si>
  <si>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</si>
  <si>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</si>
  <si>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</si>
  <si>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</si>
  <si>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</si>
  <si>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</si>
  <si>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</si>
  <si>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</si>
  <si>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</si>
  <si>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</si>
  <si>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</si>
  <si>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</si>
  <si>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</si>
  <si>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</si>
  <si>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</si>
  <si>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</si>
  <si>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</si>
  <si>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</si>
  <si>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</si>
  <si>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</si>
  <si>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</si>
  <si>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</si>
  <si>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</si>
  <si>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</si>
  <si>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</si>
  <si>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</si>
  <si>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</si>
  <si>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</si>
  <si>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</si>
  <si>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</si>
  <si>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</si>
  <si>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</si>
  <si>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</si>
  <si>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</si>
  <si>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</si>
  <si>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</si>
  <si>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</si>
  <si>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</si>
  <si>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</si>
  <si>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</si>
  <si>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</si>
  <si>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</si>
  <si>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</si>
  <si>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</si>
  <si>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</si>
  <si>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</si>
  <si>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</si>
  <si>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</si>
  <si>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</si>
  <si>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</si>
  <si>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</si>
  <si>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</si>
  <si>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</si>
  <si>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</si>
  <si>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</si>
  <si>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</si>
  <si>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</si>
  <si>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</si>
  <si>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</si>
  <si>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</si>
  <si>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</si>
  <si>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</si>
  <si>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</si>
  <si>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</si>
  <si>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</si>
  <si>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</si>
  <si>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</si>
  <si>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</si>
  <si>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</si>
  <si>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</si>
  <si>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</si>
  <si>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</si>
  <si>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</si>
  <si>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</si>
  <si>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</si>
  <si>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</si>
  <si>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</si>
  <si>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</si>
  <si>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</si>
  <si>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</si>
  <si>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</si>
  <si>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</si>
  <si>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</si>
  <si>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</si>
  <si>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</si>
  <si>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</si>
  <si>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</si>
  <si>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</si>
  <si>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</si>
  <si>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</si>
  <si>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</si>
  <si>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</si>
  <si>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</si>
  <si>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</si>
  <si>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</si>
  <si>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</si>
  <si>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</si>
  <si>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</si>
  <si>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</si>
  <si>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</si>
  <si>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</si>
  <si>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</si>
  <si>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</si>
  <si>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</si>
  <si>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</si>
  <si>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</si>
  <si>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</si>
  <si>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</si>
  <si>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</si>
  <si>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</si>
  <si>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</si>
  <si>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</si>
  <si>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</si>
  <si>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</si>
  <si>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</si>
  <si>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</si>
  <si>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</si>
  <si>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</si>
  <si>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</si>
  <si>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</si>
  <si>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</si>
  <si>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</si>
  <si>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</si>
  <si>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</si>
  <si>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</si>
  <si>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</si>
  <si>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</si>
  <si>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</si>
  <si>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</si>
  <si>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</si>
  <si>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</si>
  <si>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</si>
  <si>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</si>
  <si>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</si>
  <si>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</si>
  <si>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</si>
  <si>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</si>
  <si>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</si>
  <si>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</si>
  <si>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</si>
  <si>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</si>
  <si>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</si>
  <si>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</si>
  <si>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</si>
  <si>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</si>
  <si>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</si>
  <si>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</si>
  <si>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</si>
  <si>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</si>
  <si>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</si>
  <si>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</si>
  <si>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</si>
  <si>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</si>
  <si>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</si>
  <si>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</si>
  <si>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</si>
  <si>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</si>
  <si>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</si>
  <si>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</si>
  <si>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</si>
  <si>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</si>
  <si>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</si>
  <si>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</si>
  <si>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</si>
  <si>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</si>
  <si>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</si>
  <si>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</si>
  <si>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</si>
  <si>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</si>
  <si>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</si>
  <si>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</si>
  <si>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</si>
  <si>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</si>
  <si>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</si>
  <si>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</si>
  <si>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</si>
  <si>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</si>
  <si>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</si>
  <si>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</si>
  <si>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</si>
  <si>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</si>
  <si>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</si>
  <si>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</si>
  <si>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</si>
  <si>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</si>
  <si>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</si>
  <si>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</si>
  <si>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</si>
  <si>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</si>
  <si>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</si>
  <si>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</si>
  <si>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</si>
  <si>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</si>
  <si>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</si>
  <si>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</si>
  <si>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</si>
  <si>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</si>
  <si>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</si>
  <si>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</si>
  <si>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</si>
  <si>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</si>
  <si>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</si>
  <si>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</si>
  <si>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</si>
  <si>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</si>
  <si>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</si>
  <si>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</si>
  <si>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</si>
  <si>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</si>
  <si>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</si>
  <si>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</si>
  <si>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</si>
  <si>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</si>
  <si>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</si>
  <si>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</si>
  <si>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</si>
  <si>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</si>
  <si>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</si>
  <si>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</si>
  <si>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</si>
  <si>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</si>
  <si>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</si>
  <si>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</si>
  <si>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</si>
  <si>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</si>
  <si>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</si>
  <si>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</si>
  <si>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</si>
  <si>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</si>
  <si>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</si>
  <si>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</si>
  <si>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</si>
  <si>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</si>
  <si>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</si>
  <si>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</si>
  <si>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</si>
  <si>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</si>
  <si>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</si>
  <si>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</si>
  <si>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</si>
  <si>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</si>
  <si>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</si>
  <si>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</si>
  <si>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</si>
  <si>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</si>
  <si>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</si>
  <si>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</si>
  <si>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</si>
  <si>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</si>
  <si>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</si>
  <si>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</si>
  <si>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</si>
  <si>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</si>
  <si>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</si>
  <si>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</si>
  <si>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</si>
  <si>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</si>
  <si>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</si>
  <si>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</si>
  <si>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</si>
  <si>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</si>
  <si>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</si>
  <si>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</si>
  <si>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</si>
  <si>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</si>
  <si>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</si>
  <si>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</si>
  <si>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</si>
  <si>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</si>
  <si>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</si>
  <si>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</si>
  <si>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</si>
  <si>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</si>
  <si>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</si>
  <si>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</si>
  <si>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</si>
  <si>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</si>
  <si>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</si>
  <si>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</si>
  <si>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</si>
  <si>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</si>
  <si>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</si>
  <si>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</si>
  <si>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</si>
  <si>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</si>
  <si>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</si>
  <si>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</si>
  <si>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</si>
  <si>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</si>
  <si>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</si>
  <si>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</si>
  <si>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</si>
  <si>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</si>
  <si>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</si>
  <si>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</si>
  <si>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</si>
  <si>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</si>
  <si>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</si>
  <si>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</si>
  <si>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</si>
  <si>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</si>
  <si>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</si>
  <si>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</si>
  <si>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</si>
  <si>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</si>
  <si>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</si>
  <si>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</si>
  <si>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</si>
  <si>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</si>
  <si>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</si>
  <si>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</si>
  <si>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</si>
  <si>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</si>
  <si>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</si>
  <si>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</si>
  <si>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</si>
  <si>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</si>
  <si>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</si>
  <si>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</si>
  <si>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</si>
  <si>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</si>
  <si>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</si>
  <si>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</si>
  <si>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</si>
  <si>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</si>
  <si>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</si>
  <si>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</si>
  <si>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</si>
  <si>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</si>
  <si>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</si>
  <si>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</si>
  <si>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</si>
  <si>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</si>
  <si>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</si>
  <si>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</si>
  <si>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</si>
  <si>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</si>
  <si>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</si>
  <si>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</si>
  <si>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</si>
  <si>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</si>
  <si>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</si>
  <si>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</si>
  <si>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</si>
  <si>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</si>
  <si>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</si>
  <si>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</si>
  <si>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</si>
  <si>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</si>
  <si>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</si>
  <si>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</si>
  <si>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</si>
  <si>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</si>
  <si>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</si>
  <si>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</si>
  <si>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</si>
  <si>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</si>
  <si>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</si>
  <si>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</si>
  <si>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</si>
  <si>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</si>
  <si>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</si>
  <si>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</si>
  <si>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</si>
  <si>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</si>
  <si>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</si>
  <si>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</si>
  <si>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</si>
  <si>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</si>
  <si>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</si>
  <si>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</si>
  <si>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</si>
  <si>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</si>
  <si>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</si>
  <si>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</si>
  <si>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</si>
  <si>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</si>
  <si>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</si>
  <si>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</si>
  <si>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</si>
  <si>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</si>
  <si>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</si>
  <si>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</si>
  <si>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</si>
  <si>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</si>
  <si>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</si>
  <si>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</si>
  <si>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</si>
  <si>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</si>
  <si>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</si>
  <si>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</si>
  <si>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</si>
  <si>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</si>
  <si>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</si>
  <si>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</si>
  <si>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</si>
  <si>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</si>
  <si>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</si>
  <si>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</si>
  <si>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</si>
  <si>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</si>
  <si>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</si>
  <si>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</si>
  <si>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</si>
  <si>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</si>
  <si>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</si>
  <si>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</si>
  <si>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</si>
  <si>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</si>
  <si>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</si>
  <si>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</si>
  <si>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</si>
  <si>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</si>
  <si>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</si>
  <si>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</si>
  <si>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</si>
  <si>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</si>
  <si>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</si>
  <si>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</si>
  <si>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</si>
  <si>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</si>
  <si>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</si>
  <si>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</si>
  <si>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</si>
  <si>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</si>
  <si>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</si>
  <si>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</si>
  <si>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</si>
  <si>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</si>
  <si>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</si>
  <si>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</si>
  <si>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</si>
  <si>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</si>
  <si>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</si>
  <si>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</si>
  <si>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</si>
  <si>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</si>
  <si>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</si>
  <si>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</si>
  <si>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</si>
  <si>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</si>
  <si>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</si>
  <si>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</si>
  <si>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</si>
  <si>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</si>
  <si>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</si>
  <si>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</si>
  <si>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</si>
  <si>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</si>
  <si>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</si>
  <si>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</si>
  <si>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</si>
  <si>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</si>
  <si>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</si>
  <si>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</si>
  <si>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</si>
  <si>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</si>
  <si>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</si>
  <si>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</si>
  <si>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</si>
  <si>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</si>
  <si>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</si>
  <si>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</si>
  <si>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</si>
  <si>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</si>
  <si>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</si>
  <si>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</si>
  <si>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</si>
  <si>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</si>
  <si>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</si>
  <si>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</si>
  <si>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</si>
  <si>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</si>
  <si>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</si>
  <si>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</si>
  <si>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</si>
  <si>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</si>
  <si>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</si>
  <si>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</si>
  <si>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</si>
  <si>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</si>
  <si>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</si>
  <si>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</si>
  <si>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</si>
  <si>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</si>
  <si>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</si>
  <si>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</si>
  <si>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</si>
  <si>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</si>
  <si>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</si>
  <si>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</si>
  <si>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</si>
  <si>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</si>
  <si>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</si>
  <si>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</si>
  <si>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</si>
  <si>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</si>
  <si>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</si>
  <si>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</si>
  <si>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</si>
  <si>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</si>
  <si>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</si>
  <si>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</si>
  <si>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</si>
  <si>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</si>
  <si>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</si>
  <si>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</si>
  <si>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</si>
  <si>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</si>
  <si>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</si>
  <si>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</si>
  <si>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</si>
  <si>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</si>
  <si>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</si>
  <si>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</si>
  <si>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</si>
  <si>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</si>
  <si>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</si>
  <si>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</si>
  <si>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</si>
  <si>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</si>
  <si>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</si>
  <si>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</si>
  <si>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</si>
  <si>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</si>
  <si>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</si>
  <si>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</si>
  <si>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</si>
  <si>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</si>
  <si>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</si>
  <si>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</si>
  <si>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</si>
  <si>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</si>
  <si>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</si>
  <si>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</si>
  <si>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</si>
  <si>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</si>
  <si>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</si>
  <si>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</si>
  <si>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</si>
  <si>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</si>
  <si>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</si>
  <si>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</si>
  <si>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</si>
  <si>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</si>
  <si>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</si>
  <si>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</si>
  <si>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</si>
  <si>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</si>
  <si>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</si>
  <si>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</si>
  <si>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</si>
  <si>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</si>
  <si>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</si>
  <si>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</si>
  <si>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</si>
  <si>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</si>
  <si>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</si>
  <si>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</si>
  <si>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</si>
  <si>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</si>
  <si>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</si>
  <si>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</si>
  <si>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</si>
  <si>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</si>
  <si>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</si>
  <si>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</si>
  <si>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</si>
  <si>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</si>
  <si>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</si>
  <si>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</si>
  <si>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</si>
  <si>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</si>
  <si>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</si>
  <si>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</si>
  <si>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</si>
  <si>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</si>
  <si>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</si>
  <si>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</si>
  <si>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</si>
  <si>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</si>
  <si>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</si>
  <si>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</si>
  <si>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</si>
  <si>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</si>
  <si>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</si>
  <si>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</si>
  <si>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</si>
  <si>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</si>
  <si>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</si>
  <si>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</si>
  <si>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</si>
  <si>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</si>
  <si>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</si>
  <si>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</si>
  <si>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</si>
  <si>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</si>
  <si>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</si>
  <si>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</si>
  <si>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</si>
  <si>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</si>
  <si>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</si>
  <si>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</si>
  <si>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</si>
  <si>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</si>
  <si>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</si>
  <si>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</si>
  <si>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</si>
  <si>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</si>
  <si>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</si>
  <si>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</si>
  <si>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</si>
  <si>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</si>
  <si>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</si>
  <si>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</si>
  <si>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</si>
  <si>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</si>
  <si>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</si>
  <si>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</si>
  <si>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</si>
  <si>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</si>
  <si>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</si>
  <si>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</si>
  <si>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</si>
  <si>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</si>
  <si>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</si>
  <si>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</si>
  <si>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</si>
  <si>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</si>
  <si>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</si>
  <si>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</si>
  <si>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</si>
  <si>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</si>
  <si>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</si>
  <si>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</si>
  <si>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</si>
  <si>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</si>
  <si>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</si>
  <si>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</si>
  <si>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</si>
  <si>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</si>
  <si>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</si>
  <si>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</si>
  <si>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</si>
  <si>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</si>
  <si>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</si>
  <si>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</si>
  <si>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</si>
  <si>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</si>
  <si>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</si>
  <si>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</si>
  <si>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</si>
  <si>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</si>
  <si>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</si>
  <si>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</si>
  <si>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</si>
  <si>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</si>
  <si>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</si>
  <si>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</si>
  <si>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</si>
  <si>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</si>
  <si>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</si>
  <si>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</si>
  <si>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</si>
  <si>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</si>
  <si>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</si>
  <si>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</si>
  <si>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</si>
  <si>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</si>
  <si>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</si>
  <si>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</si>
  <si>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</si>
  <si>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</si>
  <si>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</si>
  <si>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</si>
  <si>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</si>
  <si>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</si>
  <si>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</si>
  <si>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</si>
  <si>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</si>
  <si>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</si>
  <si>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</si>
  <si>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</si>
  <si>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</si>
  <si>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</si>
  <si>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</si>
  <si>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</si>
  <si>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</si>
  <si>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</si>
  <si>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</si>
  <si>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</si>
  <si>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</si>
  <si>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</si>
  <si>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</si>
  <si>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</si>
  <si>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</si>
  <si>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</si>
  <si>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</si>
  <si>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</si>
  <si>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</si>
  <si>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</si>
  <si>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</si>
  <si>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</si>
  <si>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</si>
  <si>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</si>
  <si>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</si>
  <si>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</si>
  <si>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</si>
  <si>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</si>
  <si>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</si>
  <si>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</si>
  <si>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</si>
  <si>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</si>
  <si>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</si>
  <si>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</si>
  <si>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</si>
  <si>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</si>
  <si>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</si>
  <si>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</si>
  <si>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</si>
  <si>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</si>
  <si>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</si>
  <si>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</si>
  <si>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</si>
  <si>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</si>
  <si>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</si>
  <si>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</si>
  <si>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</si>
  <si>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</si>
  <si>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</si>
  <si>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</si>
  <si>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</si>
  <si>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</si>
  <si>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</si>
  <si>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</si>
  <si>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</si>
  <si>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</si>
  <si>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</si>
  <si>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</si>
  <si>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</si>
  <si>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</si>
  <si>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</si>
  <si>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</si>
  <si>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</si>
  <si>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</si>
  <si>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</si>
  <si>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</si>
  <si>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</si>
  <si>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</si>
  <si>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</si>
  <si>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</si>
  <si>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</si>
  <si>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</si>
  <si>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</si>
  <si>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</si>
  <si>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</si>
  <si>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</si>
  <si>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</si>
  <si>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</si>
  <si>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</si>
  <si>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</si>
  <si>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</si>
  <si>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</si>
  <si>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</si>
  <si>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</si>
  <si>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</si>
  <si>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</si>
  <si>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</si>
  <si>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</si>
  <si>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</si>
  <si>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</si>
  <si>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</si>
  <si>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</si>
  <si>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</si>
  <si>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</si>
  <si>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</si>
  <si>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</si>
  <si>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</si>
  <si>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</si>
  <si>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</si>
  <si>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</si>
  <si>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</si>
  <si>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</si>
  <si>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</si>
  <si>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</si>
  <si>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</si>
  <si>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</si>
  <si>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</si>
  <si>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</si>
  <si>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</si>
  <si>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</si>
  <si>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</si>
  <si>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</si>
  <si>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</si>
  <si>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</si>
  <si>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</si>
  <si>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</si>
  <si>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</si>
  <si>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</si>
  <si>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</si>
  <si>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</si>
  <si>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</si>
  <si>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</si>
  <si>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</si>
  <si>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</si>
  <si>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</si>
  <si>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</si>
  <si>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</si>
  <si>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</si>
  <si>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</si>
  <si>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</si>
  <si>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</si>
  <si>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</si>
  <si>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</si>
  <si>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</si>
  <si>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</si>
  <si>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</si>
  <si>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</si>
  <si>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</si>
  <si>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</si>
  <si>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</si>
  <si>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</si>
  <si>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</si>
  <si>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</si>
  <si>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</si>
  <si>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</si>
  <si>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</si>
  <si>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</si>
  <si>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</si>
  <si>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</si>
  <si>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</si>
  <si>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</si>
  <si>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</si>
  <si>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</si>
  <si>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</si>
  <si>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</si>
  <si>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</si>
  <si>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</si>
  <si>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</si>
  <si>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</si>
  <si>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</si>
  <si>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</si>
  <si>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</si>
  <si>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</si>
  <si>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</si>
  <si>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</si>
  <si>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</si>
  <si>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</si>
  <si>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</si>
  <si>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</si>
  <si>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</si>
  <si>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</si>
  <si>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</si>
  <si>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</si>
  <si>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</si>
  <si>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</si>
  <si>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</si>
  <si>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</si>
  <si>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</si>
  <si>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</si>
  <si>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</si>
  <si>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</si>
  <si>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</si>
  <si>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</si>
  <si>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</si>
  <si>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</si>
  <si>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</si>
  <si>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</si>
  <si>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</si>
  <si>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</si>
  <si>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</si>
  <si>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</si>
  <si>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</si>
  <si>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</si>
  <si>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</si>
  <si>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</si>
  <si>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</si>
  <si>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</si>
  <si>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</si>
  <si>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</si>
  <si>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</si>
  <si>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</si>
  <si>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</si>
  <si>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</si>
  <si>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</si>
  <si>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</si>
  <si>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</si>
  <si>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</si>
  <si>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</si>
  <si>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</si>
  <si>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</si>
  <si>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</si>
  <si>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</si>
  <si>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</si>
  <si>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</si>
  <si>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</si>
  <si>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</si>
  <si>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</si>
  <si>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</si>
  <si>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</si>
  <si>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</si>
  <si>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</si>
  <si>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</si>
  <si>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</si>
  <si>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</si>
  <si>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</si>
  <si>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</si>
  <si>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</si>
  <si>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</si>
  <si>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</si>
  <si>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</si>
  <si>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</si>
  <si>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</si>
  <si>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</si>
  <si>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</si>
  <si>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</si>
  <si>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</si>
  <si>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</si>
  <si>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</si>
  <si>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</si>
  <si>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</si>
  <si>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</si>
  <si>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</si>
  <si>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</si>
  <si>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</si>
  <si>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</si>
  <si>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</si>
  <si>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</si>
  <si>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</si>
  <si>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</si>
  <si>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</si>
  <si>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</si>
  <si>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</si>
  <si>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</si>
  <si>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</si>
  <si>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</si>
  <si>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</si>
  <si>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</si>
  <si>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</si>
  <si>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</si>
  <si>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</si>
  <si>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</si>
  <si>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</si>
  <si>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</si>
  <si>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</si>
  <si>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</si>
  <si>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</si>
  <si>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</si>
  <si>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</si>
  <si>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</si>
  <si>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</si>
  <si>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</si>
  <si>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</si>
  <si>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</si>
  <si>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</si>
  <si>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</si>
  <si>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</si>
  <si>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</si>
  <si>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</si>
  <si>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</si>
  <si>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</si>
  <si>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</si>
  <si>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</si>
  <si>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</si>
  <si>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</si>
  <si>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</si>
  <si>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</si>
  <si>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</si>
  <si>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</si>
  <si>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</si>
  <si>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</si>
  <si>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</si>
  <si>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</si>
  <si>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</si>
  <si>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</si>
  <si>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</si>
  <si>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</si>
  <si>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</si>
  <si>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</si>
  <si>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</si>
  <si>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</si>
  <si>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</si>
  <si>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</si>
  <si>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</si>
  <si>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</si>
  <si>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</si>
  <si>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</si>
  <si>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</si>
  <si>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</si>
  <si>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</si>
  <si>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</si>
  <si>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</si>
  <si>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</si>
  <si>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</si>
  <si>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</si>
  <si>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</si>
  <si>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</si>
  <si>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</si>
  <si>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</si>
  <si>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</si>
  <si>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</si>
  <si>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</si>
  <si>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</si>
  <si>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</si>
  <si>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</si>
  <si>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</si>
  <si>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</si>
  <si>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</si>
  <si>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</si>
  <si>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</si>
  <si>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</si>
  <si>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</si>
  <si>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</si>
  <si>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</si>
  <si>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</si>
  <si>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</si>
  <si>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</si>
  <si>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</si>
  <si>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</si>
  <si>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</si>
  <si>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</si>
  <si>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</si>
  <si>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</si>
  <si>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</si>
  <si>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</si>
  <si>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</si>
  <si>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</si>
  <si>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</si>
  <si>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</si>
  <si>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</si>
  <si>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</si>
  <si>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</si>
  <si>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</si>
  <si>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</si>
  <si>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</si>
  <si>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</si>
  <si>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</si>
  <si>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</si>
  <si>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</si>
  <si>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</si>
  <si>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</si>
  <si>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</si>
  <si>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</si>
  <si>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</si>
  <si>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</si>
  <si>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</si>
  <si>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</si>
  <si>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</si>
  <si>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</si>
  <si>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</si>
  <si>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</si>
  <si>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</si>
  <si>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</si>
  <si>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</si>
  <si>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</si>
  <si>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</si>
  <si>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</si>
  <si>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</si>
  <si>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</si>
  <si>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</si>
  <si>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</si>
  <si>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</si>
  <si>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</si>
  <si>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</si>
  <si>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</si>
  <si>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</si>
  <si>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</si>
  <si>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</si>
  <si>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</si>
  <si>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</si>
  <si>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</si>
  <si>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</si>
  <si>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</si>
  <si>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</si>
  <si>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</si>
  <si>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</si>
  <si>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</si>
  <si>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</si>
  <si>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</si>
  <si>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</si>
  <si>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</si>
  <si>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</si>
  <si>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</si>
  <si>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</si>
  <si>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</si>
  <si>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</si>
  <si>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</si>
  <si>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</si>
  <si>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</si>
  <si>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</si>
  <si>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</si>
  <si>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</si>
  <si>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</si>
  <si>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</si>
  <si>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</si>
  <si>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</si>
  <si>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</si>
  <si>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</si>
  <si>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</si>
  <si>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</si>
  <si>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</si>
  <si>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</si>
  <si>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</si>
  <si>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</si>
  <si>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</si>
  <si>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</si>
  <si>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</si>
  <si>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</si>
  <si>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</si>
  <si>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</si>
  <si>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</si>
  <si>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</si>
  <si>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</si>
  <si>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</si>
  <si>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</si>
  <si>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</si>
  <si>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</si>
  <si>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</si>
  <si>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</si>
  <si>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</si>
  <si>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</si>
  <si>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</si>
  <si>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</si>
  <si>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</si>
  <si>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</si>
  <si>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</si>
  <si>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</si>
  <si>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</si>
  <si>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</si>
  <si>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</si>
  <si>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</si>
  <si>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</si>
  <si>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</si>
  <si>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</si>
  <si>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</si>
  <si>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</si>
  <si>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</si>
  <si>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</si>
  <si>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</si>
  <si>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</si>
  <si>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</si>
  <si>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</si>
  <si>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</si>
  <si>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</si>
  <si>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</si>
  <si>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</si>
  <si>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</si>
  <si>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</si>
  <si>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</si>
  <si>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</si>
  <si>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</si>
  <si>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</si>
  <si>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</si>
  <si>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</si>
  <si>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</si>
  <si>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</si>
  <si>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</si>
  <si>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</si>
  <si>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</si>
  <si>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</si>
  <si>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</si>
  <si>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</si>
  <si>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</si>
  <si>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</si>
  <si>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</si>
  <si>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</si>
  <si>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</si>
  <si>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</si>
  <si>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</si>
  <si>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</si>
  <si>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</si>
  <si>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</si>
  <si>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</si>
  <si>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</si>
  <si>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</si>
  <si>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</si>
  <si>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</si>
  <si>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</si>
  <si>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</si>
  <si>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</si>
  <si>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</si>
  <si>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</si>
  <si>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</si>
  <si>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</si>
  <si>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</si>
  <si>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</si>
  <si>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</si>
  <si>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</si>
  <si>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</si>
  <si>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</si>
  <si>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</si>
  <si>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</si>
  <si>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</si>
  <si>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</si>
  <si>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</si>
  <si>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</si>
  <si>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</si>
  <si>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</si>
  <si>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</si>
  <si>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</si>
  <si>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</si>
  <si>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</si>
  <si>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</si>
  <si>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</si>
  <si>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</si>
  <si>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</si>
  <si>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</si>
  <si>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</si>
  <si>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</si>
  <si>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</si>
  <si>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</si>
  <si>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</si>
  <si>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</si>
  <si>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</si>
  <si>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</si>
  <si>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</si>
  <si>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</si>
  <si>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</si>
  <si>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</si>
  <si>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</si>
  <si>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</si>
  <si>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</si>
  <si>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</si>
  <si>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</si>
  <si>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</si>
  <si>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</si>
  <si>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</si>
  <si>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</si>
  <si>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</si>
  <si>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</si>
  <si>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</si>
  <si>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</si>
  <si>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</si>
  <si>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</si>
  <si>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</si>
  <si>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</si>
  <si>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</si>
  <si>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</si>
  <si>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</si>
  <si>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</si>
  <si>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</si>
  <si>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</si>
  <si>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</si>
  <si>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</si>
  <si>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</si>
  <si>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</si>
  <si>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</si>
  <si>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</si>
  <si>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</si>
  <si>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</si>
  <si>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</si>
  <si>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</si>
  <si>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</si>
  <si>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</si>
  <si>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</si>
  <si>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</si>
  <si>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</si>
  <si>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</si>
  <si>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</si>
  <si>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</si>
  <si>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</si>
  <si>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</si>
  <si>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</si>
  <si>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</si>
  <si>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</si>
  <si>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</si>
  <si>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</si>
  <si>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</si>
  <si>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</si>
  <si>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</si>
  <si>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</si>
  <si>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</si>
  <si>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</si>
  <si>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</si>
  <si>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</si>
  <si>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</si>
  <si>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</si>
  <si>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</si>
  <si>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</si>
  <si>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</si>
  <si>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</si>
  <si>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</si>
  <si>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</si>
  <si>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</si>
  <si>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</si>
  <si>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</si>
  <si>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</si>
  <si>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</si>
  <si>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</si>
  <si>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</si>
  <si>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</si>
  <si>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</si>
  <si>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</si>
  <si>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</si>
  <si>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</si>
  <si>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</si>
  <si>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</si>
  <si>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</si>
  <si>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</si>
  <si>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</si>
  <si>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</si>
  <si>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</si>
  <si>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</si>
  <si>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</si>
  <si>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</si>
  <si>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</si>
  <si>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</si>
  <si>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</si>
  <si>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</si>
  <si>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</si>
  <si>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</si>
  <si>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</si>
  <si>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</si>
  <si>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</si>
  <si>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</si>
  <si>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</si>
  <si>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</si>
  <si>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</si>
  <si>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</si>
  <si>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</si>
  <si>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</si>
  <si>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</si>
  <si>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</si>
  <si>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</si>
  <si>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</si>
  <si>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</si>
  <si>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</si>
  <si>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</si>
  <si>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</si>
  <si>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</si>
  <si>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</si>
  <si>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</si>
  <si>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</si>
  <si>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</si>
  <si>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</si>
  <si>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</si>
  <si>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</si>
  <si>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</si>
  <si>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</si>
  <si>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</si>
  <si>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</si>
  <si>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</si>
  <si>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</si>
  <si>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</si>
  <si>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</si>
  <si>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</si>
  <si>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</si>
  <si>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</si>
  <si>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</si>
  <si>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</si>
  <si>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</si>
  <si>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</si>
  <si>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</si>
  <si>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</si>
  <si>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</si>
  <si>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</si>
  <si>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</si>
  <si>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</si>
  <si>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</si>
  <si>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</si>
  <si>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</si>
  <si>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</si>
  <si>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</si>
  <si>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</si>
  <si>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</si>
  <si>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</si>
  <si>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</si>
  <si>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</si>
  <si>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</si>
  <si>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</si>
  <si>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</si>
  <si>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</si>
  <si>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</si>
  <si>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</si>
  <si>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</si>
  <si>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</si>
  <si>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</si>
  <si>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</si>
  <si>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</si>
  <si>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</si>
  <si>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</si>
  <si>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</si>
  <si>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</si>
  <si>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</si>
  <si>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</si>
  <si>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</si>
  <si>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</si>
  <si>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</si>
  <si>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</si>
  <si>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</si>
  <si>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</si>
  <si>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</si>
  <si>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</si>
  <si>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</si>
  <si>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</si>
  <si>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</si>
  <si>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</si>
  <si>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</si>
  <si>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</si>
  <si>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</si>
  <si>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</si>
  <si>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</si>
  <si>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</si>
  <si>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</si>
  <si>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</si>
  <si>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</si>
  <si>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</si>
  <si>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</si>
  <si>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</si>
  <si>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</si>
  <si>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</si>
  <si>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</si>
  <si>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</si>
  <si>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</si>
  <si>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</si>
  <si>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</si>
  <si>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</si>
  <si>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</si>
  <si>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</si>
  <si>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</si>
  <si>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</si>
  <si>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</si>
  <si>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</si>
  <si>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</si>
  <si>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</si>
  <si>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</si>
  <si>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</si>
  <si>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</si>
  <si>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</si>
  <si>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</si>
  <si>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</si>
  <si>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</si>
  <si>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</si>
  <si>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</si>
  <si>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</si>
  <si>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</si>
  <si>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</si>
  <si>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</si>
  <si>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</si>
  <si>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</si>
  <si>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</si>
  <si>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</si>
  <si>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</si>
  <si>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</si>
  <si>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</si>
  <si>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</si>
  <si>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</si>
  <si>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</si>
  <si>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</si>
  <si>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</si>
  <si>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</si>
  <si>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</si>
  <si>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</si>
  <si>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</si>
  <si>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</si>
  <si>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</si>
  <si>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</si>
  <si>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</si>
  <si>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</si>
  <si>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</si>
  <si>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</si>
  <si>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</si>
  <si>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</si>
  <si>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</si>
  <si>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</si>
  <si>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</si>
  <si>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</si>
  <si>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</si>
  <si>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</si>
  <si>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</si>
  <si>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</si>
  <si>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</si>
  <si>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</si>
  <si>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</si>
  <si>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</si>
  <si>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</si>
  <si>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</si>
  <si>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</si>
  <si>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</si>
  <si>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</si>
  <si>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</si>
  <si>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</si>
  <si>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</si>
  <si>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</si>
  <si>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</si>
  <si>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</si>
  <si>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</si>
  <si>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</si>
  <si>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</si>
  <si>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</si>
  <si>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</si>
  <si>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</si>
  <si>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</si>
  <si>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</si>
  <si>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</si>
  <si>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</si>
  <si>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</si>
  <si>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</si>
  <si>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</si>
  <si>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</si>
  <si>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</si>
  <si>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</si>
  <si>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</si>
  <si>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</si>
  <si>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</si>
  <si>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</si>
  <si>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</si>
  <si>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</si>
  <si>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</si>
  <si>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</si>
  <si>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</si>
  <si>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</si>
  <si>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</si>
  <si>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</si>
  <si>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</si>
  <si>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</si>
  <si>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</si>
  <si>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</si>
  <si>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</si>
  <si>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</si>
  <si>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</si>
  <si>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</si>
  <si>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</si>
  <si>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</si>
  <si>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</si>
  <si>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</si>
  <si>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</si>
  <si>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</si>
  <si>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</si>
  <si>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</si>
  <si>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</si>
  <si>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</si>
  <si>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</si>
  <si>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</si>
  <si>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</si>
  <si>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</si>
  <si>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</si>
  <si>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</si>
  <si>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</si>
  <si>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</si>
  <si>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</si>
  <si>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</si>
  <si>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</si>
  <si>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</si>
  <si>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</si>
  <si>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</si>
  <si>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</si>
  <si>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</si>
  <si>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</si>
  <si>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</si>
  <si>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</si>
  <si>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</si>
  <si>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</si>
  <si>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</si>
  <si>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</si>
  <si>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</si>
  <si>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</si>
  <si>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</si>
  <si>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</si>
  <si>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</si>
  <si>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</si>
  <si>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</si>
  <si>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</si>
  <si>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</si>
  <si>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</si>
  <si>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</si>
  <si>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</si>
  <si>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</si>
  <si>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</si>
  <si>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</si>
  <si>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</si>
  <si>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</si>
  <si>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</si>
  <si>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</si>
  <si>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</si>
  <si>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</si>
  <si>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</si>
  <si>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</si>
  <si>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</si>
  <si>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</si>
  <si>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</si>
  <si>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</si>
  <si>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</si>
  <si>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</si>
  <si>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</si>
  <si>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</si>
  <si>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</si>
  <si>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</si>
  <si>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</si>
  <si>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</si>
  <si>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</si>
  <si>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</si>
  <si>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</si>
  <si>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</si>
  <si>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</si>
  <si>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</si>
  <si>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</si>
  <si>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</si>
  <si>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</si>
  <si>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</si>
  <si>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</si>
  <si>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</si>
  <si>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</si>
  <si>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</si>
  <si>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</si>
  <si>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</si>
  <si>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</si>
  <si>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</si>
  <si>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</si>
  <si>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</si>
  <si>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</si>
  <si>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</si>
  <si>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</si>
  <si>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</si>
  <si>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</si>
  <si>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</si>
  <si>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</si>
  <si>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</si>
  <si>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</si>
  <si>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</si>
  <si>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</si>
  <si>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</si>
  <si>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</si>
  <si>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</si>
  <si>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</si>
  <si>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</si>
  <si>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</si>
  <si>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</si>
  <si>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</si>
  <si>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</si>
  <si>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</si>
  <si>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</si>
  <si>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</si>
  <si>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</si>
  <si>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</si>
  <si>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</si>
  <si>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</si>
  <si>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</si>
  <si>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</si>
  <si>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</si>
  <si>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</si>
  <si>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</si>
  <si>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</si>
  <si>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</si>
  <si>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</si>
  <si>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</si>
  <si>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</si>
  <si>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</si>
  <si>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</si>
  <si>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</si>
  <si>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</si>
  <si>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</si>
  <si>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</si>
  <si>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</si>
  <si>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</si>
  <si>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</si>
  <si>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</si>
  <si>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</si>
  <si>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</si>
  <si>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</si>
  <si>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</si>
  <si>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</si>
  <si>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</si>
  <si>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</si>
  <si>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</si>
  <si>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</si>
  <si>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</si>
  <si>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</si>
  <si>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</si>
  <si>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</si>
  <si>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</si>
  <si>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</si>
  <si>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</si>
  <si>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</si>
  <si>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</si>
  <si>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</si>
  <si>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</si>
  <si>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</si>
  <si>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</si>
  <si>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</si>
  <si>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</si>
  <si>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</si>
  <si>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</si>
  <si>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</si>
  <si>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</si>
  <si>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</si>
  <si>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</si>
  <si>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</si>
  <si>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</si>
  <si>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</si>
  <si>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</si>
  <si>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</si>
  <si>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</si>
  <si>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</si>
  <si>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</si>
  <si>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</si>
  <si>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</si>
  <si>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</si>
  <si>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</si>
  <si>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</si>
  <si>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</si>
  <si>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</si>
  <si>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</si>
  <si>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</si>
  <si>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</si>
  <si>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</si>
  <si>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</si>
  <si>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</si>
  <si>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</si>
  <si>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</si>
  <si>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</si>
  <si>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</si>
  <si>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</si>
  <si>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</si>
  <si>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</si>
  <si>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</si>
  <si>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</si>
  <si>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</si>
  <si>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</si>
  <si>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</si>
  <si>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</si>
  <si>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</si>
  <si>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</si>
  <si>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</si>
  <si>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</si>
  <si>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</si>
  <si>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</si>
  <si>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</si>
  <si>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</si>
  <si>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</si>
  <si>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</si>
  <si>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</si>
  <si>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</si>
  <si>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</si>
  <si>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</si>
  <si>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</si>
  <si>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</si>
  <si>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</si>
  <si>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</si>
  <si>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</si>
  <si>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</si>
  <si>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</si>
  <si>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</si>
  <si>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</si>
  <si>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</si>
  <si>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</si>
  <si>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</si>
  <si>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</si>
  <si>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</si>
  <si>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</si>
  <si>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</si>
  <si>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</si>
  <si>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</si>
  <si>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</si>
  <si>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</si>
  <si>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</si>
  <si>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</si>
  <si>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</si>
  <si>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</si>
  <si>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</si>
  <si>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</si>
  <si>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</si>
  <si>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</si>
  <si>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</si>
  <si>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</si>
  <si>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</si>
  <si>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</si>
  <si>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</si>
  <si>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</si>
  <si>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</si>
  <si>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</si>
  <si>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</si>
  <si>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</si>
  <si>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</si>
  <si>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</si>
  <si>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</si>
  <si>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</si>
  <si>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</si>
  <si>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</si>
  <si>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</si>
  <si>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</si>
  <si>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</si>
  <si>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</si>
  <si>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</si>
  <si>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</si>
  <si>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</si>
  <si>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</si>
  <si>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</si>
  <si>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</si>
  <si>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</si>
  <si>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</si>
  <si>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</si>
  <si>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</si>
  <si>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</si>
  <si>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</si>
  <si>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</si>
  <si>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</si>
  <si>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</si>
  <si>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</si>
  <si>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</si>
  <si>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</si>
  <si>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</si>
  <si>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</si>
  <si>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</si>
  <si>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</si>
  <si>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</si>
  <si>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</si>
  <si>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</si>
  <si>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</si>
  <si>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</si>
  <si>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</si>
  <si>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</si>
  <si>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</si>
  <si>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</si>
  <si>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</si>
  <si>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</si>
  <si>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</si>
  <si>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</si>
  <si>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</si>
  <si>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</si>
  <si>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</si>
  <si>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</si>
  <si>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</si>
  <si>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</si>
  <si>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</si>
  <si>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</si>
  <si>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</si>
  <si>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</si>
  <si>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</si>
  <si>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</si>
  <si>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</si>
  <si>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</si>
  <si>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</si>
  <si>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</si>
  <si>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</si>
  <si>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</si>
  <si>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</si>
  <si>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</si>
  <si>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</si>
  <si>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</si>
  <si>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</si>
  <si>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</si>
  <si>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</si>
  <si>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</si>
  <si>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</si>
  <si>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</si>
  <si>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</si>
  <si>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</si>
  <si>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</si>
  <si>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</si>
  <si>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</si>
  <si>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</si>
  <si>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</si>
  <si>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</si>
  <si>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</si>
  <si>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</si>
  <si>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</si>
  <si>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</si>
  <si>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</si>
  <si>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</si>
  <si>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</si>
  <si>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</si>
  <si>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</si>
  <si>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</si>
  <si>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</si>
  <si>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</si>
  <si>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</si>
  <si>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</si>
  <si>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</si>
  <si>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</si>
  <si>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</si>
  <si>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</si>
  <si>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</si>
  <si>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</si>
  <si>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</si>
  <si>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</si>
  <si>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</si>
  <si>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</si>
  <si>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</si>
  <si>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</si>
  <si>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</si>
  <si>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</si>
  <si>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</si>
  <si>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</si>
  <si>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</si>
  <si>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</si>
  <si>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</si>
  <si>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</si>
  <si>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</si>
  <si>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</si>
  <si>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</si>
  <si>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</si>
  <si>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</si>
  <si>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</si>
  <si>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</si>
  <si>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</si>
  <si>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</si>
  <si>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</si>
  <si>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</si>
  <si>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</si>
  <si>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</si>
  <si>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</si>
  <si>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</si>
  <si>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</si>
  <si>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</si>
  <si>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</si>
  <si>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</si>
  <si>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</si>
  <si>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</si>
  <si>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</si>
  <si>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</si>
  <si>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</si>
  <si>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</si>
  <si>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</si>
  <si>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</si>
  <si>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</si>
  <si>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</si>
  <si>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</si>
  <si>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</si>
  <si>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</si>
  <si>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</si>
  <si>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</si>
  <si>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</si>
  <si>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</si>
  <si>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</si>
  <si>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</si>
  <si>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</si>
  <si>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</si>
  <si>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</si>
  <si>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</si>
  <si>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</si>
  <si>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</si>
  <si>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</si>
  <si>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</si>
  <si>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</si>
  <si>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</si>
  <si>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</si>
  <si>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</si>
  <si>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</si>
  <si>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</si>
  <si>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</si>
  <si>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</si>
  <si>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</si>
  <si>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</si>
  <si>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</si>
  <si>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</si>
  <si>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</si>
  <si>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</si>
  <si>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</si>
  <si>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</si>
  <si>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</si>
  <si>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</si>
  <si>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</si>
  <si>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</si>
  <si>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</si>
  <si>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</si>
  <si>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</si>
  <si>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</si>
  <si>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</si>
  <si>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</si>
  <si>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</si>
  <si>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</si>
  <si>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</si>
  <si>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</si>
  <si>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</si>
  <si>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</si>
  <si>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</si>
  <si>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</si>
  <si>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</si>
  <si>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</si>
  <si>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</si>
  <si>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</si>
  <si>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</si>
  <si>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</si>
  <si>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</si>
  <si>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</si>
  <si>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</si>
  <si>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</si>
  <si>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</si>
  <si>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</si>
  <si>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</si>
  <si>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</si>
  <si>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</si>
  <si>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</si>
  <si>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</si>
  <si>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</si>
  <si>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</si>
  <si>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</si>
  <si>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</si>
  <si>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</si>
  <si>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</si>
  <si>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</si>
  <si>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</si>
  <si>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</si>
  <si>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</si>
  <si>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</si>
  <si>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</si>
  <si>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</si>
  <si>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</si>
  <si>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</si>
  <si>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</si>
  <si>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</si>
  <si>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</si>
  <si>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</si>
  <si>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</si>
  <si>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</si>
  <si>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</si>
  <si>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</si>
  <si>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</si>
  <si>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</si>
  <si>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</si>
  <si>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</si>
  <si>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</si>
  <si>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</si>
  <si>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</si>
  <si>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</si>
  <si>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</si>
  <si>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</si>
  <si>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</si>
  <si>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</si>
  <si>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</si>
  <si>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</si>
  <si>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</si>
  <si>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</si>
  <si>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</si>
  <si>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</si>
  <si>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</si>
  <si>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</si>
  <si>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</si>
  <si>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</si>
  <si>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</si>
  <si>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</si>
  <si>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</si>
  <si>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</si>
  <si>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</si>
  <si>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</si>
  <si>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</si>
  <si>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</si>
  <si>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</si>
  <si>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</si>
  <si>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</si>
  <si>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</si>
  <si>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</si>
  <si>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</si>
  <si>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</si>
  <si>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</si>
  <si>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</si>
  <si>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</si>
  <si>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</si>
  <si>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</si>
  <si>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</si>
  <si>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</si>
  <si>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</si>
  <si>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</si>
  <si>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</si>
  <si>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</si>
  <si>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</si>
  <si>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</si>
  <si>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</si>
  <si>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</si>
  <si>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</si>
  <si>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</si>
  <si>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</si>
  <si>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</si>
  <si>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</si>
  <si>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</si>
  <si>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</si>
  <si>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</si>
  <si>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</si>
  <si>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</si>
  <si>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</si>
  <si>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</si>
  <si>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</si>
  <si>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</si>
  <si>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</si>
  <si>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</si>
  <si>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</si>
  <si>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</si>
  <si>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</si>
  <si>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</si>
  <si>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</si>
  <si>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</si>
  <si>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</si>
  <si>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</si>
  <si>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</si>
  <si>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</si>
  <si>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</si>
  <si>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</si>
  <si>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</si>
  <si>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</si>
  <si>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</si>
  <si>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</si>
  <si>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</si>
  <si>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</si>
  <si>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</si>
  <si>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</si>
  <si>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</si>
  <si>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</si>
  <si>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</si>
  <si>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</si>
  <si>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</si>
  <si>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</si>
  <si>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</si>
  <si>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</si>
  <si>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</si>
  <si>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</si>
  <si>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</si>
  <si>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</si>
  <si>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</si>
  <si>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</si>
  <si>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</si>
  <si>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</si>
  <si>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</si>
  <si>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</si>
  <si>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</si>
  <si>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</si>
  <si>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</si>
  <si>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</si>
  <si>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</si>
  <si>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</si>
  <si>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</si>
  <si>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</si>
  <si>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</si>
  <si>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</si>
  <si>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</si>
  <si>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</si>
  <si>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</si>
  <si>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</si>
  <si>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</si>
  <si>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</si>
  <si>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</si>
  <si>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</si>
  <si>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</si>
  <si>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</si>
  <si>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</si>
  <si>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</si>
  <si>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</si>
  <si>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</si>
  <si>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</si>
  <si>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</si>
  <si>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</si>
  <si>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</si>
  <si>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</si>
  <si>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</si>
  <si>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</si>
  <si>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</si>
  <si>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</si>
  <si>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</si>
  <si>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</si>
  <si>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</si>
  <si>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</si>
  <si>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</si>
  <si>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</si>
  <si>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</si>
  <si>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</si>
  <si>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</si>
  <si>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</si>
  <si>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</si>
  <si>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</si>
  <si>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</si>
  <si>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</si>
  <si>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</si>
  <si>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</si>
  <si>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</si>
  <si>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</si>
  <si>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</si>
  <si>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</si>
  <si>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</si>
  <si>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</si>
  <si>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</si>
  <si>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</si>
  <si>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</si>
  <si>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</si>
  <si>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</si>
  <si>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</si>
  <si>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</si>
  <si>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</si>
  <si>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</si>
  <si>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</si>
  <si>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</si>
  <si>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</si>
  <si>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</si>
  <si>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</si>
  <si>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</si>
  <si>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</si>
  <si>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</si>
  <si>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</si>
  <si>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</si>
  <si>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</si>
  <si>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</si>
  <si>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</si>
  <si>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</si>
  <si>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</si>
  <si>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</si>
  <si>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</si>
  <si>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</si>
  <si>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</si>
  <si>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</si>
  <si>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</si>
  <si>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</si>
  <si>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</si>
  <si>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</si>
  <si>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</si>
  <si>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</si>
  <si>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</si>
  <si>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</si>
  <si>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</si>
  <si>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</si>
  <si>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</si>
  <si>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</si>
  <si>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</si>
  <si>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</si>
  <si>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</si>
  <si>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</si>
  <si>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</si>
  <si>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</si>
  <si>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</si>
  <si>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</si>
  <si>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</si>
  <si>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</si>
  <si>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</si>
  <si>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</si>
  <si>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</si>
  <si>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</si>
  <si>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</si>
  <si>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</si>
  <si>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</si>
  <si>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</si>
  <si>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</si>
  <si>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</si>
  <si>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</si>
  <si>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</si>
  <si>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</si>
  <si>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</si>
  <si>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</si>
  <si>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</si>
  <si>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</si>
  <si>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</si>
  <si>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</si>
  <si>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</si>
  <si>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</si>
  <si>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</si>
  <si>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</si>
  <si>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</si>
  <si>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</si>
  <si>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</si>
  <si>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</si>
  <si>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</si>
  <si>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</si>
  <si>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</si>
  <si>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</si>
  <si>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</si>
  <si>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</si>
  <si>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</si>
  <si>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</si>
  <si>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</si>
  <si>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</si>
  <si>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</si>
  <si>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</si>
  <si>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</si>
  <si>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</si>
  <si>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</si>
  <si>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</si>
  <si>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</si>
  <si>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</si>
  <si>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</si>
  <si>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</si>
  <si>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</si>
  <si>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</si>
  <si>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</si>
  <si>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</si>
  <si>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</si>
  <si>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</si>
  <si>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</si>
  <si>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</si>
  <si>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</si>
  <si>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</si>
  <si>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</si>
  <si>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</si>
  <si>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</si>
  <si>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</si>
  <si>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</si>
  <si>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</si>
  <si>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</si>
  <si>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</si>
  <si>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</si>
  <si>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</si>
  <si>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</si>
  <si>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</si>
  <si>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</si>
  <si>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</si>
  <si>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</si>
  <si>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</si>
  <si>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</si>
  <si>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</si>
  <si>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</si>
  <si>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</si>
  <si>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</si>
  <si>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</si>
  <si>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</si>
  <si>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</si>
  <si>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</si>
  <si>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</si>
  <si>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</si>
  <si>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</si>
  <si>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</si>
  <si>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</si>
  <si>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</si>
  <si>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</si>
  <si>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</si>
  <si>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</si>
  <si>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</si>
  <si>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</si>
  <si>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</si>
  <si>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</si>
  <si>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</si>
  <si>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</si>
  <si>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</si>
  <si>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</si>
  <si>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</si>
  <si>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</si>
  <si>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</si>
  <si>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</si>
  <si>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</si>
  <si>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</si>
  <si>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</si>
  <si>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</si>
  <si>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</si>
  <si>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</si>
  <si>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</si>
  <si>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</si>
  <si>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</si>
  <si>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</si>
  <si>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</si>
  <si>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</si>
  <si>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</si>
  <si>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</si>
  <si>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</si>
  <si>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</si>
  <si>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</si>
  <si>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</si>
  <si>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</si>
  <si>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</si>
  <si>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</si>
  <si>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</si>
  <si>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</si>
  <si>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</si>
  <si>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</si>
  <si>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</si>
  <si>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</si>
  <si>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</si>
  <si>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</si>
  <si>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</si>
  <si>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</si>
  <si>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</si>
  <si>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</si>
  <si>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</si>
  <si>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</si>
  <si>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</si>
  <si>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</si>
  <si>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</si>
  <si>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</si>
  <si>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</si>
  <si>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</si>
  <si>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</si>
  <si>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</si>
  <si>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</si>
  <si>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</si>
  <si>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</si>
  <si>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</si>
  <si>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</si>
  <si>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</si>
  <si>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</si>
  <si>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</si>
  <si>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</si>
  <si>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</si>
  <si>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</si>
  <si>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</si>
  <si>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</si>
  <si>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</si>
  <si>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</si>
  <si>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</si>
  <si>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</si>
  <si>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</si>
  <si>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</si>
  <si>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</si>
  <si>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</si>
  <si>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</si>
  <si>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</si>
  <si>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</si>
  <si>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</si>
  <si>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</si>
  <si>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</si>
  <si>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</si>
  <si>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</si>
  <si>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</si>
  <si>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</si>
  <si>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</si>
  <si>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</si>
  <si>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</si>
  <si>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</si>
  <si>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</si>
  <si>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</si>
  <si>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</si>
  <si>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</si>
  <si>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</si>
  <si>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</si>
  <si>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</si>
  <si>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</si>
  <si>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</si>
  <si>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</si>
  <si>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</si>
  <si>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</si>
  <si>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</si>
  <si>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</si>
  <si>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</si>
  <si>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</si>
  <si>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</si>
  <si>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</si>
  <si>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</si>
  <si>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</si>
  <si>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</si>
  <si>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</si>
  <si>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</si>
  <si>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</si>
  <si>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</si>
  <si>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</si>
  <si>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</si>
  <si>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</si>
  <si>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</si>
  <si>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</si>
  <si>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</si>
  <si>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</si>
  <si>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</si>
  <si>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</si>
  <si>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</si>
  <si>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</si>
  <si>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</si>
  <si>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</si>
  <si>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</si>
  <si>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</si>
  <si>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</si>
  <si>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</si>
  <si>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</si>
  <si>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</si>
  <si>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</si>
  <si>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</si>
  <si>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</si>
  <si>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</si>
  <si>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</si>
  <si>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</si>
  <si>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</si>
  <si>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</si>
  <si>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</si>
  <si>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</si>
  <si>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</si>
  <si>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</si>
  <si>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</si>
  <si>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</si>
  <si>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</si>
  <si>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</si>
  <si>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</si>
  <si>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</si>
  <si>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</si>
  <si>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</si>
  <si>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</si>
  <si>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</si>
  <si>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</si>
  <si>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</si>
  <si>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</si>
  <si>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</si>
  <si>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</si>
  <si>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</si>
  <si>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</si>
  <si>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</si>
  <si>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</si>
  <si>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</si>
  <si>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</si>
  <si>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</si>
  <si>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</si>
  <si>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</si>
  <si>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</si>
  <si>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</si>
  <si>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</si>
  <si>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</si>
  <si>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</si>
  <si>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</si>
  <si>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</si>
  <si>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</si>
  <si>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</si>
  <si>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</si>
  <si>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</si>
  <si>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</si>
  <si>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</si>
  <si>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</si>
  <si>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</si>
  <si>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</si>
  <si>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</si>
  <si>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</si>
  <si>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</si>
  <si>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</si>
  <si>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</si>
  <si>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</si>
  <si>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</si>
  <si>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</si>
  <si>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</si>
  <si>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</si>
  <si>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</si>
  <si>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</si>
  <si>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</si>
  <si>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</si>
  <si>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</si>
  <si>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</si>
  <si>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</si>
  <si>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</si>
  <si>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</si>
  <si>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</si>
  <si>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</si>
  <si>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</si>
  <si>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</si>
  <si>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</si>
  <si>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</si>
  <si>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</si>
  <si>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</si>
  <si>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</si>
  <si>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</si>
  <si>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</si>
  <si>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</si>
  <si>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</si>
  <si>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</si>
  <si>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</si>
  <si>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</si>
  <si>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</si>
  <si>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</si>
  <si>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</si>
  <si>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</si>
  <si>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</si>
  <si>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</si>
  <si>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</si>
  <si>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</si>
  <si>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</si>
  <si>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</si>
  <si>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</si>
  <si>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</si>
  <si>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</si>
  <si>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</si>
  <si>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</si>
  <si>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</si>
  <si>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</si>
  <si>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</si>
  <si>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</si>
  <si>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</si>
  <si>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</si>
  <si>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</si>
  <si>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</si>
  <si>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</si>
  <si>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</si>
  <si>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</si>
  <si>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</si>
  <si>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</si>
  <si>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</si>
  <si>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</si>
  <si>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</si>
  <si>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</si>
  <si>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</si>
  <si>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</si>
  <si>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</si>
  <si>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</si>
  <si>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</si>
  <si>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</si>
  <si>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</si>
  <si>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</si>
  <si>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</si>
  <si>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</si>
  <si>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</si>
  <si>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</si>
  <si>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</si>
  <si>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</si>
  <si>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</si>
  <si>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</si>
  <si>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</si>
  <si>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</si>
  <si>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</si>
  <si>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</si>
  <si>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</si>
  <si>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</si>
  <si>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</si>
  <si>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</si>
  <si>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</si>
  <si>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</si>
  <si>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</si>
  <si>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</si>
  <si>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</si>
  <si>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</si>
  <si>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</si>
  <si>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</si>
  <si>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</si>
  <si>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</si>
  <si>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</si>
  <si>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</si>
  <si>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</si>
  <si>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</si>
  <si>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</si>
  <si>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</si>
  <si>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</si>
  <si>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</si>
  <si>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</si>
  <si>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</si>
  <si>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</si>
  <si>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</si>
  <si>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</si>
  <si>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</si>
  <si>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</si>
  <si>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</si>
  <si>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</si>
  <si>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</si>
  <si>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</si>
  <si>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</si>
  <si>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</si>
  <si>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</si>
  <si>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</si>
  <si>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</si>
  <si>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</si>
  <si>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</si>
  <si>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</si>
  <si>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</si>
  <si>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</si>
  <si>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</si>
  <si>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</si>
  <si>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</si>
  <si>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</si>
  <si>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</si>
  <si>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</si>
  <si>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</si>
  <si>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</si>
  <si>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</si>
  <si>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</si>
  <si>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</si>
  <si>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</si>
  <si>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</si>
  <si>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</si>
  <si>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</si>
  <si>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</si>
  <si>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</si>
  <si>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</si>
  <si>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</si>
  <si>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</si>
  <si>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</si>
  <si>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</si>
  <si>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</si>
  <si>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</si>
  <si>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</si>
  <si>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</si>
  <si>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</si>
  <si>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</si>
  <si>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</si>
  <si>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</si>
  <si>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</si>
  <si>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</si>
  <si>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</si>
  <si>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</si>
  <si>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</si>
  <si>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</si>
  <si>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</si>
  <si>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</si>
  <si>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</si>
  <si>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</si>
  <si>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</si>
  <si>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</si>
  <si>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</si>
  <si>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</si>
  <si>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</si>
  <si>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</si>
  <si>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</si>
  <si>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</si>
  <si>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</si>
  <si>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</si>
  <si>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</si>
  <si>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</si>
  <si>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</si>
  <si>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</si>
  <si>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</si>
  <si>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</si>
  <si>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</si>
  <si>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</si>
  <si>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</si>
  <si>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</si>
  <si>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</si>
  <si>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</si>
  <si>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</si>
  <si>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</si>
  <si>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</si>
  <si>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</si>
  <si>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</si>
  <si>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</si>
  <si>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</si>
  <si>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</si>
  <si>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</si>
  <si>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</si>
  <si>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</si>
  <si>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</si>
  <si>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</si>
  <si>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</si>
  <si>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</si>
  <si>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</si>
  <si>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</si>
  <si>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</si>
  <si>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</si>
  <si>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</si>
  <si>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</si>
  <si>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</si>
  <si>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</si>
  <si>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</si>
  <si>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</si>
  <si>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</si>
  <si>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</si>
  <si>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</si>
  <si>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</si>
  <si>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</si>
  <si>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</si>
  <si>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</si>
  <si>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</si>
  <si>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</si>
  <si>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</si>
  <si>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</si>
  <si>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</si>
  <si>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</si>
  <si>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</si>
  <si>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</si>
  <si>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</si>
  <si>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</si>
  <si>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</si>
  <si>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</si>
  <si>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</si>
  <si>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</si>
  <si>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</si>
  <si>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</si>
  <si>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</si>
  <si>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</si>
  <si>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</si>
  <si>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</si>
  <si>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</si>
  <si>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</si>
  <si>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</si>
  <si>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</si>
  <si>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</si>
  <si>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</si>
  <si>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</si>
  <si>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</si>
  <si>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</si>
  <si>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</si>
  <si>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</si>
  <si>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</si>
  <si>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</si>
  <si>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</si>
  <si>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</si>
  <si>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</si>
  <si>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</si>
  <si>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</si>
  <si>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</si>
  <si>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</si>
  <si>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</si>
  <si>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</si>
  <si>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</si>
  <si>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</si>
  <si>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</si>
  <si>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</si>
  <si>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</si>
  <si>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</si>
  <si>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</si>
  <si>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</si>
  <si>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</si>
  <si>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</si>
  <si>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</si>
  <si>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</si>
  <si>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</si>
  <si>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</si>
  <si>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</si>
  <si>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</si>
  <si>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</si>
  <si>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</si>
  <si>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</si>
  <si>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</si>
  <si>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</si>
  <si>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</si>
  <si>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</si>
  <si>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</si>
  <si>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</si>
  <si>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</si>
  <si>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</si>
  <si>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</si>
  <si>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</si>
  <si>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</si>
  <si>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</si>
  <si>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</si>
  <si>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</si>
  <si>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</si>
  <si>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</si>
  <si>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</si>
  <si>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</si>
  <si>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</si>
  <si>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</si>
  <si>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</si>
  <si>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</si>
  <si>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</si>
  <si>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</si>
  <si>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</si>
  <si>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</si>
  <si>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</si>
  <si>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</si>
  <si>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</si>
  <si>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</si>
  <si>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</si>
  <si>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</si>
  <si>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</si>
  <si>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</si>
  <si>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</si>
  <si>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</si>
  <si>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</si>
  <si>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</si>
  <si>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</si>
  <si>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</si>
  <si>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</si>
  <si>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</si>
  <si>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</si>
  <si>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</si>
  <si>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</si>
  <si>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</si>
  <si>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</si>
  <si>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</si>
  <si>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</si>
  <si>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</si>
  <si>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</si>
  <si>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</si>
  <si>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</si>
  <si>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</si>
  <si>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</si>
  <si>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</si>
  <si>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</si>
  <si>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</si>
  <si>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</si>
  <si>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</si>
  <si>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</si>
  <si>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</si>
  <si>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</si>
  <si>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</si>
  <si>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</si>
  <si>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</si>
  <si>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</si>
  <si>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</si>
  <si>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</si>
  <si>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</si>
  <si>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</si>
  <si>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</si>
  <si>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</si>
  <si>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</si>
  <si>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</si>
  <si>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</si>
  <si>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</si>
  <si>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</si>
  <si>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</si>
  <si>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</si>
  <si>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</si>
  <si>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</si>
  <si>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</si>
  <si>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</si>
  <si>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</si>
  <si>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</si>
  <si>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</si>
  <si>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</si>
  <si>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</si>
  <si>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</si>
  <si>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</si>
  <si>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</si>
  <si>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</si>
  <si>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</si>
  <si>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</si>
  <si>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</si>
  <si>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</si>
  <si>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</si>
  <si>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</si>
  <si>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</si>
  <si>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</si>
  <si>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</si>
  <si>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</si>
  <si>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</si>
  <si>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</si>
  <si>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</si>
  <si>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</si>
  <si>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</si>
  <si>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</si>
  <si>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</si>
  <si>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</si>
  <si>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</si>
  <si>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</si>
  <si>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</si>
  <si>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</si>
  <si>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</si>
  <si>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</si>
  <si>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</si>
  <si>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</si>
  <si>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</si>
  <si>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</si>
  <si>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</si>
  <si>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</si>
  <si>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</si>
  <si>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</si>
  <si>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</si>
  <si>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</si>
  <si>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</si>
  <si>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</si>
  <si>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</si>
  <si>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</si>
  <si>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</si>
  <si>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</si>
  <si>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</si>
  <si>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</si>
  <si>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</si>
  <si>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</si>
  <si>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</si>
  <si>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</si>
  <si>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</si>
  <si>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</si>
  <si>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</si>
  <si>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</si>
  <si>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</si>
  <si>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</si>
  <si>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</si>
  <si>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</si>
  <si>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</si>
  <si>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</si>
  <si>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</si>
  <si>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</si>
  <si>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</si>
  <si>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</si>
  <si>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</si>
  <si>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</si>
  <si>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</si>
  <si>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</si>
  <si>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</si>
  <si>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</si>
  <si>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</si>
  <si>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</si>
  <si>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</si>
  <si>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</si>
  <si>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</si>
  <si>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</si>
  <si>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</si>
  <si>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</si>
  <si>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</si>
  <si>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</si>
  <si>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</si>
  <si>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</si>
  <si>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</si>
  <si>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</si>
  <si>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</si>
  <si>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</si>
  <si>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</si>
  <si>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</si>
  <si>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</si>
  <si>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</si>
  <si>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</si>
  <si>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</si>
  <si>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</si>
  <si>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</si>
  <si>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</si>
  <si>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</si>
  <si>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</si>
  <si>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</si>
  <si>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</si>
  <si>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</si>
  <si>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</si>
  <si>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</si>
  <si>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</si>
  <si>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</si>
  <si>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</si>
  <si>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</si>
  <si>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</si>
  <si>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</si>
  <si>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</si>
  <si>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</si>
  <si>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</si>
  <si>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</si>
  <si>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</si>
  <si>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</si>
  <si>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</si>
  <si>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</si>
  <si>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</si>
  <si>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</si>
  <si>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</si>
  <si>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</si>
  <si>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</si>
  <si>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</si>
  <si>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</si>
  <si>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</si>
  <si>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</si>
  <si>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</si>
  <si>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</si>
  <si>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</si>
  <si>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</si>
  <si>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</si>
  <si>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</si>
  <si>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</si>
  <si>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</si>
  <si>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</si>
  <si>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</si>
  <si>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</si>
  <si>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</si>
  <si>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</si>
  <si>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</si>
  <si>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</si>
  <si>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</si>
  <si>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</si>
  <si>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</si>
  <si>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</si>
  <si>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</si>
  <si>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</si>
  <si>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</si>
  <si>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</si>
  <si>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</si>
  <si>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</si>
  <si>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</si>
  <si>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</si>
  <si>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</si>
  <si>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</si>
  <si>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</si>
  <si>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</si>
  <si>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</si>
  <si>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</si>
  <si>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</si>
  <si>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</si>
  <si>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</si>
  <si>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</si>
  <si>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</si>
  <si>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</si>
  <si>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</si>
  <si>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</si>
  <si>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</si>
  <si>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</si>
  <si>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</si>
  <si>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</si>
  <si>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</si>
  <si>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</si>
  <si>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</si>
  <si>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</si>
  <si>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</si>
  <si>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</si>
  <si>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</si>
  <si>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</si>
  <si>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</si>
  <si>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</si>
  <si>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</si>
  <si>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</si>
  <si>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</si>
  <si>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</si>
  <si>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</si>
  <si>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</si>
  <si>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</si>
  <si>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</si>
  <si>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</si>
  <si>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</si>
  <si>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</si>
  <si>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</si>
  <si>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</si>
  <si>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</si>
  <si>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</si>
  <si>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</si>
  <si>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</si>
  <si>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</si>
  <si>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</si>
  <si>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</si>
  <si>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</si>
  <si>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</si>
  <si>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</si>
  <si>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</si>
  <si>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</si>
  <si>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</si>
  <si>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</si>
  <si>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</si>
  <si>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</si>
  <si>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</si>
  <si>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</si>
  <si>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</si>
  <si>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</si>
  <si>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</si>
  <si>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</si>
  <si>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</si>
  <si>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</si>
  <si>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</si>
  <si>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</si>
  <si>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</si>
  <si>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</si>
  <si>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</si>
  <si>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</si>
  <si>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</si>
  <si>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</si>
  <si>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</si>
  <si>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</si>
  <si>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</si>
  <si>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</si>
  <si>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</si>
  <si>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</si>
  <si>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</si>
  <si>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</si>
  <si>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</si>
  <si>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</si>
  <si>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</si>
  <si>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</si>
  <si>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</si>
  <si>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</si>
  <si>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</si>
  <si>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</si>
  <si>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</si>
  <si>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</si>
  <si>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</si>
  <si>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</si>
  <si>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</si>
  <si>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</si>
  <si>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</si>
  <si>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</si>
  <si>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</si>
  <si>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</si>
  <si>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</si>
  <si>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</si>
  <si>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</si>
  <si>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</si>
  <si>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</si>
  <si>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</si>
  <si>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</si>
  <si>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</si>
  <si>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</si>
  <si>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</si>
  <si>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</si>
  <si>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</si>
  <si>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</si>
  <si>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</si>
  <si>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</si>
  <si>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</si>
  <si>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</si>
  <si>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</si>
  <si>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</si>
  <si>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</si>
  <si>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</si>
  <si>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</si>
  <si>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</si>
  <si>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</si>
  <si>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</si>
  <si>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</si>
  <si>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</si>
  <si>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</si>
  <si>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</si>
  <si>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</si>
  <si>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</si>
  <si>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</si>
  <si>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</si>
  <si>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</si>
  <si>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</si>
  <si>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</si>
  <si>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</si>
  <si>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</si>
  <si>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</si>
  <si>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</si>
  <si>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</si>
  <si>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</si>
  <si>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</si>
  <si>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</si>
  <si>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</si>
  <si>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</si>
  <si>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</si>
  <si>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</si>
  <si>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</si>
  <si>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</si>
  <si>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</si>
  <si>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</si>
  <si>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</si>
  <si>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</si>
  <si>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</si>
  <si>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</si>
  <si>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</si>
  <si>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</si>
  <si>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</si>
  <si>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</si>
  <si>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</si>
  <si>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</si>
  <si>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</si>
  <si>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</si>
  <si>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</si>
  <si>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</si>
  <si>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</si>
  <si>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</si>
  <si>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</si>
  <si>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</si>
  <si>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</si>
  <si>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</si>
  <si>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</si>
  <si>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</si>
  <si>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</si>
  <si>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</si>
  <si>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</si>
  <si>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</si>
  <si>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</si>
  <si>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</si>
  <si>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</si>
  <si>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</si>
  <si>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</si>
  <si>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</si>
  <si>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</si>
  <si>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</si>
  <si>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</si>
  <si>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</si>
  <si>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</si>
  <si>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</si>
  <si>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</si>
  <si>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</si>
  <si>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</si>
  <si>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</si>
  <si>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</si>
  <si>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</si>
  <si>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</si>
  <si>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</si>
  <si>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</si>
  <si>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</si>
  <si>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</si>
  <si>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</si>
  <si>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</si>
  <si>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</si>
  <si>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</si>
  <si>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</si>
  <si>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</si>
  <si>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</si>
  <si>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</si>
  <si>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</si>
  <si>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</si>
  <si>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</si>
  <si>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</si>
  <si>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</si>
  <si>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</si>
  <si>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</si>
  <si>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</si>
  <si>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</si>
  <si>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</si>
  <si>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</si>
  <si>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</si>
  <si>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</si>
  <si>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</si>
  <si>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</si>
  <si>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</si>
  <si>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</si>
  <si>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</si>
  <si>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</si>
  <si>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</si>
  <si>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</si>
  <si>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</si>
  <si>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</si>
  <si>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</si>
  <si>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</si>
  <si>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</si>
  <si>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</si>
  <si>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</si>
  <si>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</si>
  <si>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</si>
  <si>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</si>
  <si>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</si>
  <si>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</si>
  <si>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</si>
  <si>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</si>
  <si>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</si>
  <si>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</si>
  <si>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</si>
  <si>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</si>
  <si>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</si>
  <si>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</si>
  <si>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</si>
  <si>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</si>
  <si>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</si>
  <si>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</si>
  <si>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</si>
  <si>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</si>
  <si>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</si>
  <si>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</si>
  <si>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</si>
  <si>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</si>
  <si>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</si>
  <si>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</si>
  <si>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</si>
  <si>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</si>
  <si>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</si>
  <si>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</si>
  <si>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</si>
  <si>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</si>
  <si>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</si>
  <si>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</si>
  <si>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</si>
  <si>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</si>
  <si>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</si>
  <si>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</si>
  <si>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</si>
  <si>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</si>
  <si>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</si>
  <si>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</si>
  <si>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</si>
  <si>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</si>
  <si>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</si>
  <si>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</si>
  <si>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</si>
  <si>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</si>
  <si>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</si>
  <si>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</si>
  <si>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</si>
  <si>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</si>
  <si>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</si>
  <si>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</si>
  <si>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</si>
  <si>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</si>
  <si>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</si>
  <si>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</si>
  <si>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</si>
  <si>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</si>
  <si>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</si>
  <si>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</si>
  <si>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</si>
  <si>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</si>
  <si>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</si>
  <si>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</si>
  <si>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</si>
  <si>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</si>
  <si>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</si>
  <si>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</si>
  <si>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</si>
  <si>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</si>
  <si>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</si>
  <si>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</si>
  <si>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</si>
  <si>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</si>
  <si>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</si>
  <si>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</si>
  <si>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</si>
  <si>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</si>
  <si>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</si>
  <si>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</si>
  <si>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</si>
  <si>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</si>
  <si>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</si>
  <si>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</si>
  <si>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</si>
  <si>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</si>
  <si>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</si>
  <si>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</si>
  <si>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</si>
  <si>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</si>
  <si>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</si>
  <si>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</si>
  <si>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</si>
  <si>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</si>
  <si>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</si>
  <si>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</si>
  <si>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</si>
  <si>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</si>
  <si>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</si>
  <si>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</si>
  <si>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</si>
  <si>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</si>
  <si>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</si>
  <si>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</si>
  <si>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</si>
  <si>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</si>
  <si>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</si>
  <si>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</si>
  <si>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</si>
  <si>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</si>
  <si>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</si>
  <si>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</si>
  <si>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</si>
  <si>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</si>
  <si>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</si>
  <si>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</si>
  <si>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</si>
  <si>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</si>
  <si>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</si>
  <si>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</si>
  <si>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</si>
  <si>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</si>
  <si>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</si>
  <si>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</si>
  <si>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</si>
  <si>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</si>
  <si>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</si>
  <si>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</si>
  <si>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</si>
  <si>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</si>
  <si>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</si>
  <si>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</si>
  <si>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</si>
  <si>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</si>
  <si>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</si>
  <si>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</si>
  <si>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</si>
  <si>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</si>
  <si>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</si>
  <si>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</si>
  <si>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</si>
  <si>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</si>
  <si>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</si>
  <si>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</si>
  <si>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</si>
  <si>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</si>
  <si>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</si>
  <si>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</si>
  <si>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</si>
  <si>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</si>
  <si>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</si>
  <si>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</si>
  <si>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</si>
  <si>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</si>
  <si>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</si>
  <si>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</si>
  <si>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</si>
  <si>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</si>
  <si>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</si>
  <si>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</si>
  <si>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</si>
  <si>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</si>
  <si>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</si>
  <si>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</si>
  <si>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</si>
  <si>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</si>
  <si>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</si>
  <si>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</si>
  <si>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</si>
  <si>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</si>
  <si>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</si>
  <si>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</si>
  <si>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</si>
  <si>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</si>
  <si>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</si>
  <si>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</si>
  <si>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</si>
  <si>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</si>
  <si>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</si>
  <si>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</si>
  <si>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</si>
  <si>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</si>
  <si>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</si>
  <si>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</si>
  <si>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</si>
  <si>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</si>
  <si>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</si>
  <si>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</si>
  <si>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</si>
  <si>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</si>
  <si>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</si>
  <si>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</si>
  <si>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</si>
  <si>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</si>
  <si>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</si>
  <si>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</si>
  <si>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</si>
  <si>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</si>
  <si>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</si>
  <si>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</si>
  <si>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</si>
  <si>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</si>
  <si>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</si>
  <si>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</si>
  <si>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</si>
  <si>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</si>
  <si>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</si>
  <si>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</si>
  <si>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</si>
  <si>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</si>
  <si>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</si>
  <si>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</si>
  <si>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</si>
  <si>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</si>
  <si>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</si>
  <si>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</si>
  <si>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</si>
  <si>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</si>
  <si>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</si>
  <si>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</si>
  <si>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</si>
  <si>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</si>
  <si>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</si>
  <si>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</si>
  <si>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</si>
  <si>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</si>
  <si>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</si>
  <si>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</si>
  <si>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</si>
  <si>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</si>
  <si>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</si>
  <si>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</si>
  <si>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</si>
  <si>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</si>
  <si>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</si>
  <si>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</si>
  <si>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</si>
  <si>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</si>
  <si>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</si>
  <si>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</si>
  <si>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</si>
  <si>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</si>
  <si>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</si>
  <si>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</si>
  <si>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</si>
  <si>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</si>
  <si>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</si>
  <si>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</si>
  <si>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</si>
  <si>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</si>
  <si>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</si>
  <si>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</si>
  <si>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</si>
  <si>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</si>
  <si>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</si>
  <si>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</si>
  <si>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</si>
  <si>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</si>
  <si>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</si>
  <si>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</si>
  <si>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</si>
  <si>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</si>
  <si>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</si>
  <si>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</si>
  <si>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</si>
  <si>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</si>
  <si>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</si>
  <si>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</si>
  <si>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</si>
  <si>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</si>
  <si>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</si>
  <si>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</si>
  <si>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</si>
  <si>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</si>
  <si>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</si>
  <si>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</si>
  <si>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</si>
  <si>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</si>
  <si>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</si>
  <si>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</si>
  <si>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</si>
  <si>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</si>
  <si>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</si>
  <si>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</si>
  <si>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</si>
  <si>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</si>
  <si>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</si>
  <si>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</si>
  <si>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</si>
  <si>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</si>
  <si>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</si>
  <si>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</si>
  <si>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</si>
  <si>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</si>
  <si>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</si>
  <si>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</si>
  <si>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</si>
  <si>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</si>
  <si>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</si>
  <si>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</si>
  <si>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</si>
  <si>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</si>
  <si>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</si>
  <si>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</si>
  <si>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</si>
  <si>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</si>
  <si>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</si>
  <si>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</si>
  <si>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</si>
  <si>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</si>
  <si>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</si>
  <si>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</si>
  <si>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</si>
  <si>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</si>
  <si>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</si>
  <si>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</si>
  <si>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</si>
  <si>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</si>
  <si>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</si>
  <si>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</si>
  <si>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</si>
  <si>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</si>
  <si>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</si>
  <si>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</si>
  <si>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</si>
  <si>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</si>
  <si>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</si>
  <si>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</si>
  <si>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</si>
  <si>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</si>
  <si>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</si>
  <si>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</si>
  <si>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</si>
  <si>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</si>
  <si>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</si>
  <si>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</si>
  <si>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</si>
  <si>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</si>
  <si>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</si>
  <si>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</si>
  <si>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</si>
  <si>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</si>
  <si>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</si>
  <si>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</si>
  <si>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</si>
  <si>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</si>
  <si>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</si>
  <si>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</si>
  <si>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</si>
  <si>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</si>
  <si>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</si>
  <si>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</si>
  <si>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</si>
  <si>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</si>
  <si>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</si>
  <si>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</si>
  <si>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</si>
  <si>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</si>
  <si>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</si>
  <si>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</si>
  <si>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</si>
  <si>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</si>
  <si>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</si>
  <si>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</si>
  <si>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</si>
  <si>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</si>
  <si>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</si>
  <si>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</si>
  <si>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</si>
  <si>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</si>
  <si>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</si>
  <si>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</si>
  <si>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</si>
  <si>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</si>
  <si>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</si>
  <si>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</si>
  <si>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</si>
  <si>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</si>
  <si>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</si>
  <si>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</si>
  <si>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</si>
  <si>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</si>
  <si>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</si>
  <si>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</si>
  <si>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</si>
  <si>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</si>
  <si>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</si>
  <si>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</si>
  <si>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</si>
  <si>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</si>
  <si>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</si>
  <si>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</si>
  <si>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</si>
  <si>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</si>
  <si>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</si>
  <si>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</si>
  <si>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</si>
  <si>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</si>
  <si>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</si>
  <si>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</si>
  <si>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</si>
  <si>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</si>
  <si>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</si>
  <si>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</si>
  <si>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</si>
  <si>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</si>
  <si>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</si>
  <si>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</si>
  <si>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</si>
  <si>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</si>
  <si>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</si>
  <si>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</si>
  <si>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</si>
  <si>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</si>
  <si>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</si>
  <si>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</si>
  <si>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</si>
  <si>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</si>
  <si>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</si>
  <si>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</si>
  <si>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</si>
  <si>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</si>
  <si>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</si>
  <si>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</si>
  <si>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</si>
  <si>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</si>
  <si>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</si>
  <si>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</si>
  <si>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</si>
  <si>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</si>
  <si>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</si>
  <si>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</si>
  <si>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</si>
  <si>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</si>
  <si>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</si>
  <si>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</si>
  <si>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</si>
  <si>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</si>
  <si>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</si>
  <si>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</si>
  <si>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</si>
  <si>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</si>
  <si>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</si>
  <si>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</si>
  <si>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</si>
  <si>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</si>
  <si>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</si>
  <si>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</si>
  <si>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</si>
  <si>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</si>
  <si>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</si>
  <si>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</si>
  <si>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</si>
  <si>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</si>
  <si>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</si>
  <si>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</si>
  <si>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</si>
  <si>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</si>
  <si>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</si>
  <si>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</si>
  <si>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</si>
  <si>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</si>
  <si>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</si>
  <si>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</si>
  <si>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</si>
  <si>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</si>
  <si>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</si>
  <si>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</si>
  <si>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</si>
  <si>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</si>
  <si>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</si>
  <si>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</si>
  <si>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</si>
  <si>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</si>
  <si>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</si>
  <si>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</si>
  <si>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</si>
  <si>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</si>
  <si>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</si>
  <si>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</si>
  <si>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</si>
  <si>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</si>
  <si>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</si>
  <si>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</si>
  <si>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</si>
  <si>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</si>
  <si>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</si>
  <si>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</si>
  <si>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</si>
  <si>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</si>
  <si>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</si>
  <si>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</si>
  <si>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</si>
  <si>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</si>
  <si>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</si>
  <si>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</si>
  <si>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</si>
  <si>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</si>
  <si>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</si>
  <si>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</si>
  <si>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</si>
  <si>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</si>
  <si>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</si>
  <si>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</si>
  <si>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</si>
  <si>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</si>
  <si>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</si>
  <si>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</si>
  <si>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</si>
  <si>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</si>
  <si>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</si>
  <si>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</si>
  <si>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</si>
  <si>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</si>
  <si>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</si>
  <si>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</si>
  <si>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</si>
  <si>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</si>
  <si>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</si>
  <si>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</si>
  <si>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</si>
  <si>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</si>
  <si>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</si>
  <si>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</si>
  <si>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</si>
  <si>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</si>
  <si>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</si>
  <si>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</si>
  <si>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</si>
  <si>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</si>
  <si>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</si>
  <si>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</si>
  <si>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</si>
  <si>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</si>
  <si>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</si>
  <si>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</si>
  <si>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</si>
  <si>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</si>
  <si>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</si>
  <si>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</si>
  <si>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</si>
  <si>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</si>
  <si>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</si>
  <si>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</si>
  <si>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</si>
  <si>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</si>
  <si>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</si>
  <si>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</si>
  <si>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</si>
  <si>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</si>
  <si>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</si>
  <si>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</si>
  <si>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</si>
  <si>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</si>
  <si>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</si>
  <si>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</si>
  <si>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</si>
  <si>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</si>
  <si>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</si>
  <si>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</si>
  <si>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</si>
  <si>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</si>
  <si>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</si>
  <si>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</si>
  <si>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</si>
  <si>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</si>
  <si>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</si>
  <si>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</si>
  <si>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</si>
  <si>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</si>
  <si>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</si>
  <si>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</si>
  <si>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</si>
  <si>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</si>
  <si>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</si>
  <si>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</si>
  <si>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</si>
  <si>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</si>
  <si>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</si>
  <si>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</si>
  <si>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</si>
  <si>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</si>
  <si>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</si>
  <si>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</si>
  <si>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</si>
  <si>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</si>
  <si>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</si>
  <si>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</si>
  <si>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</si>
  <si>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</si>
  <si>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</si>
  <si>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</si>
  <si>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</si>
  <si>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</si>
  <si>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</si>
  <si>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</si>
  <si>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</si>
  <si>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</si>
  <si>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</si>
  <si>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</si>
  <si>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</si>
  <si>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</si>
  <si>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</si>
  <si>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</si>
  <si>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</si>
  <si>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</si>
  <si>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</si>
  <si>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</si>
  <si>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</si>
  <si>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</si>
  <si>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</si>
  <si>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</si>
  <si>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</si>
  <si>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</si>
  <si>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</si>
  <si>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</si>
  <si>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</si>
  <si>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</si>
  <si>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</si>
  <si>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</si>
  <si>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</si>
  <si>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</si>
  <si>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</si>
  <si>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</si>
  <si>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</si>
  <si>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</si>
  <si>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</si>
  <si>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</si>
  <si>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</si>
  <si>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</si>
  <si>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</si>
  <si>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</si>
  <si>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</si>
  <si>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</si>
  <si>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</si>
  <si>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</si>
  <si>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</si>
  <si>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</si>
  <si>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</si>
  <si>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</si>
  <si>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</si>
  <si>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</si>
  <si>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</si>
  <si>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</si>
  <si>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</si>
  <si>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</si>
  <si>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</si>
  <si>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</si>
  <si>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</si>
  <si>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</si>
  <si>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</si>
  <si>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</si>
  <si>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</si>
  <si>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</si>
  <si>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</si>
  <si>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</si>
  <si>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</si>
  <si>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</si>
  <si>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</si>
  <si>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</si>
  <si>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</si>
  <si>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</si>
  <si>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</si>
  <si>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</si>
  <si>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</si>
  <si>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</si>
  <si>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</si>
  <si>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</si>
  <si>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</si>
  <si>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</si>
  <si>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</si>
  <si>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</si>
  <si>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</si>
  <si>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</si>
  <si>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</si>
  <si>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</si>
  <si>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</si>
  <si>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</si>
  <si>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</si>
  <si>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</si>
  <si>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</si>
  <si>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</si>
  <si>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</si>
  <si>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</si>
  <si>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</si>
  <si>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</si>
  <si>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</si>
  <si>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</si>
  <si>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</si>
  <si>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</si>
  <si>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</si>
  <si>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</si>
  <si>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</si>
  <si>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</si>
  <si>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</si>
  <si>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</si>
  <si>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</si>
  <si>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</si>
  <si>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</si>
  <si>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</si>
  <si>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</si>
  <si>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</si>
  <si>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</si>
  <si>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</si>
  <si>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</si>
  <si>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</si>
  <si>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</si>
  <si>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</si>
  <si>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</si>
  <si>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</si>
  <si>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</si>
  <si>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</si>
  <si>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</si>
  <si>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</si>
  <si>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</si>
  <si>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</si>
  <si>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</si>
  <si>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</si>
  <si>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</si>
  <si>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</si>
  <si>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</si>
  <si>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</si>
  <si>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</si>
  <si>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</si>
  <si>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</si>
  <si>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</si>
  <si>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</si>
  <si>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</si>
  <si>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</si>
  <si>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</si>
  <si>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</si>
  <si>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</si>
  <si>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</si>
  <si>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</si>
  <si>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</si>
  <si>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</si>
  <si>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</si>
  <si>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</si>
  <si>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</si>
  <si>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</si>
  <si>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</si>
  <si>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</si>
  <si>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</si>
  <si>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</si>
  <si>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</si>
  <si>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</si>
  <si>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</si>
  <si>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</si>
  <si>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</si>
  <si>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</si>
  <si>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</si>
  <si>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</si>
  <si>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</si>
  <si>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</si>
  <si>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</si>
  <si>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</si>
  <si>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</si>
  <si>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</si>
  <si>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</si>
  <si>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</si>
  <si>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</si>
  <si>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</si>
  <si>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</si>
  <si>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</si>
  <si>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</si>
  <si>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</si>
  <si>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</si>
  <si>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</si>
  <si>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</si>
  <si>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</si>
  <si>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</si>
  <si>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</si>
  <si>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</si>
  <si>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</si>
  <si>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</si>
  <si>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</si>
  <si>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</si>
  <si>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</si>
  <si>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</si>
  <si>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</si>
  <si>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</si>
  <si>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</si>
  <si>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</si>
  <si>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</si>
  <si>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</si>
  <si>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</si>
  <si>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</si>
  <si>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</si>
  <si>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</si>
  <si>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</si>
  <si>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</si>
  <si>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</si>
  <si>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</si>
  <si>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</si>
  <si>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</si>
  <si>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</si>
  <si>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</si>
  <si>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</si>
  <si>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</si>
  <si>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</si>
  <si>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</si>
  <si>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</si>
  <si>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</si>
  <si>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</si>
  <si>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</si>
  <si>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</si>
  <si>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</si>
  <si>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</si>
  <si>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</si>
  <si>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</si>
  <si>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</si>
  <si>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</si>
  <si>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</si>
  <si>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</si>
  <si>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</si>
  <si>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</si>
  <si>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</si>
  <si>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</si>
  <si>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</si>
  <si>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</si>
  <si>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</si>
  <si>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</si>
  <si>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</si>
  <si>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</si>
  <si>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</si>
  <si>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</si>
  <si>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</si>
  <si>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</si>
  <si>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</si>
  <si>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</si>
  <si>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</si>
  <si>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</si>
  <si>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</si>
  <si>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</si>
  <si>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</si>
  <si>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</si>
  <si>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</si>
  <si>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</si>
  <si>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</si>
  <si>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</si>
  <si>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</si>
  <si>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</si>
  <si>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</si>
  <si>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</si>
  <si>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</si>
  <si>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</si>
  <si>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</si>
  <si>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</si>
  <si>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</si>
  <si>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</si>
  <si>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</si>
  <si>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</si>
  <si>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</si>
  <si>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</si>
  <si>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</si>
  <si>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</si>
  <si>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</si>
  <si>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</si>
  <si>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</si>
  <si>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</si>
  <si>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</si>
  <si>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</si>
  <si>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</si>
  <si>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</si>
  <si>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</si>
  <si>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</si>
  <si>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</si>
  <si>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</si>
  <si>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</si>
  <si>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</si>
  <si>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</si>
  <si>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</si>
  <si>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</si>
  <si>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</si>
  <si>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</si>
  <si>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</si>
  <si>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</si>
  <si>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</si>
  <si>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</si>
  <si>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</si>
  <si>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</si>
  <si>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</si>
  <si>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</si>
  <si>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</si>
  <si>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</si>
  <si>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</si>
  <si>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</si>
  <si>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</si>
  <si>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</si>
  <si>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</si>
  <si>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</si>
  <si>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</si>
  <si>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</si>
  <si>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</si>
  <si>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</si>
  <si>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</si>
  <si>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</si>
  <si>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</si>
  <si>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</si>
  <si>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</si>
  <si>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</si>
  <si>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</si>
  <si>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</si>
  <si>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</si>
  <si>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</si>
  <si>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</si>
  <si>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</si>
  <si>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</si>
  <si>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</si>
  <si>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</si>
  <si>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</si>
  <si>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</si>
  <si>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</si>
  <si>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</si>
  <si>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</si>
  <si>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</si>
  <si>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</si>
  <si>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</si>
  <si>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</si>
  <si>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</si>
  <si>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</si>
  <si>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</si>
  <si>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</si>
  <si>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</si>
  <si>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</si>
  <si>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</si>
  <si>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</si>
  <si>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</si>
  <si>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</si>
  <si>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</si>
  <si>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</si>
  <si>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</si>
  <si>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</si>
  <si>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</si>
  <si>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</si>
  <si>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</si>
  <si>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</si>
  <si>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</si>
  <si>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</si>
  <si>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</si>
  <si>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</si>
  <si>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</si>
  <si>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</si>
  <si>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</si>
  <si>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</si>
  <si>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</si>
  <si>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</si>
  <si>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</si>
  <si>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</si>
  <si>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</si>
  <si>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</si>
  <si>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</si>
  <si>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</si>
  <si>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</si>
  <si>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</si>
  <si>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</si>
  <si>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</si>
  <si>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</si>
  <si>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</si>
  <si>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</si>
  <si>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</si>
  <si>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</si>
  <si>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</si>
  <si>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</si>
  <si>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</si>
  <si>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</si>
  <si>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</si>
  <si>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</si>
  <si>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</si>
  <si>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</si>
  <si>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</si>
  <si>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</si>
  <si>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</si>
  <si>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</si>
  <si>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</si>
  <si>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</si>
  <si>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</si>
  <si>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</si>
  <si>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</si>
  <si>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</si>
  <si>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</si>
  <si>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</si>
  <si>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</si>
  <si>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</si>
  <si>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</si>
  <si>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</si>
  <si>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</si>
  <si>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</si>
  <si>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</si>
  <si>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</si>
  <si>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</si>
  <si>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</si>
  <si>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</si>
  <si>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</si>
  <si>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</si>
  <si>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</si>
  <si>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</si>
  <si>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</si>
  <si>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</si>
  <si>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</si>
  <si>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</si>
  <si>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</si>
  <si>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</si>
  <si>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</si>
  <si>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</si>
  <si>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</si>
  <si>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</si>
  <si>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</si>
  <si>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</si>
  <si>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</si>
  <si>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</si>
  <si>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</si>
  <si>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</si>
  <si>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</si>
  <si>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</si>
  <si>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</si>
  <si>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</si>
  <si>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</si>
  <si>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</si>
  <si>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</si>
  <si>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</si>
  <si>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</si>
  <si>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</si>
  <si>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</si>
  <si>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</si>
  <si>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</si>
  <si>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</si>
  <si>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</si>
  <si>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</si>
  <si>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</si>
  <si>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</si>
  <si>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</si>
  <si>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</si>
  <si>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</si>
  <si>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</si>
  <si>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</si>
  <si>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</si>
  <si>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</si>
  <si>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</si>
  <si>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</si>
  <si>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</si>
  <si>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</si>
  <si>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</si>
  <si>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</si>
  <si>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</si>
  <si>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</si>
  <si>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</si>
  <si>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</si>
  <si>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</si>
  <si>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</si>
  <si>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</si>
  <si>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</si>
  <si>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</si>
  <si>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</si>
  <si>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</si>
  <si>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</si>
  <si>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</si>
  <si>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</si>
  <si>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</si>
  <si>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</si>
  <si>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</si>
  <si>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</si>
  <si>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</si>
  <si>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</si>
  <si>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</si>
  <si>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</si>
  <si>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</si>
  <si>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</si>
  <si>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</si>
  <si>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</si>
  <si>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</si>
  <si>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</si>
  <si>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</si>
  <si>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</si>
  <si>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</si>
  <si>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</si>
  <si>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</si>
  <si>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</si>
  <si>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</si>
  <si>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</si>
  <si>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</si>
  <si>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</si>
  <si>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</si>
  <si>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</si>
  <si>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</si>
  <si>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</si>
  <si>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</si>
  <si>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</si>
  <si>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</si>
  <si>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</si>
  <si>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</si>
  <si>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</si>
  <si>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</si>
  <si>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</si>
  <si>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</si>
  <si>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</si>
  <si>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</si>
  <si>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</si>
  <si>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</si>
  <si>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</si>
  <si>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</si>
  <si>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</si>
  <si>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</si>
  <si>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</si>
  <si>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</si>
  <si>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</si>
  <si>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</si>
  <si>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</si>
  <si>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</si>
  <si>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</si>
  <si>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</si>
  <si>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</si>
  <si>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</si>
  <si>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</si>
  <si>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</si>
  <si>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</si>
  <si>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</si>
  <si>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</si>
  <si>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</si>
  <si>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</si>
  <si>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</si>
  <si>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</si>
  <si>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</si>
  <si>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</si>
  <si>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</si>
  <si>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</si>
  <si>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</si>
  <si>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</si>
  <si>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</si>
  <si>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</si>
  <si>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</si>
  <si>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</si>
  <si>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</si>
  <si>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</si>
  <si>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</si>
  <si>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</si>
  <si>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</si>
  <si>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</si>
  <si>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</si>
  <si>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</si>
  <si>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</si>
  <si>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</si>
  <si>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</si>
  <si>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</si>
  <si>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</si>
  <si>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</si>
  <si>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</si>
  <si>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</si>
  <si>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</si>
  <si>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</si>
  <si>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</si>
  <si>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</si>
  <si>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</si>
  <si>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</si>
  <si>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</si>
  <si>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</si>
  <si>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</si>
  <si>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</si>
  <si>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</si>
  <si>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</si>
  <si>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</si>
  <si>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</si>
  <si>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</si>
  <si>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</si>
  <si>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</si>
  <si>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</si>
  <si>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</si>
  <si>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</si>
  <si>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</si>
  <si>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</si>
  <si>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</si>
  <si>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</si>
  <si>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</si>
  <si>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</si>
  <si>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</si>
  <si>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</si>
  <si>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</si>
  <si>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</si>
  <si>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</si>
  <si>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</si>
  <si>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</si>
  <si>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</si>
  <si>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</si>
  <si>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</si>
  <si>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</si>
  <si>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</si>
  <si>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</si>
  <si>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</si>
  <si>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</si>
  <si>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</si>
  <si>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</si>
  <si>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</si>
  <si>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</si>
  <si>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</si>
  <si>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</si>
  <si>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</si>
  <si>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</si>
  <si>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</si>
  <si>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</si>
  <si>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</si>
  <si>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</si>
  <si>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</si>
  <si>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</si>
  <si>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</si>
  <si>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</si>
  <si>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</si>
  <si>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</si>
  <si>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</si>
  <si>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</si>
  <si>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</si>
  <si>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</si>
  <si>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</si>
  <si>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</si>
  <si>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</si>
  <si>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</si>
  <si>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</si>
  <si>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</si>
  <si>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</si>
  <si>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</si>
  <si>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</si>
  <si>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</si>
  <si>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</si>
  <si>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</si>
  <si>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</si>
  <si>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</si>
  <si>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</si>
  <si>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</si>
  <si>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</si>
  <si>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</si>
  <si>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</si>
  <si>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</si>
  <si>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</si>
  <si>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</si>
  <si>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</si>
  <si>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</si>
  <si>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</si>
  <si>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</si>
  <si>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</si>
  <si>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</si>
  <si>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</si>
  <si>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</si>
  <si>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</si>
  <si>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</si>
  <si>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</si>
  <si>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</si>
  <si>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</si>
  <si>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</si>
  <si>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</si>
  <si>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</si>
  <si>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</si>
  <si>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</si>
  <si>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</si>
  <si>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</si>
  <si>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</si>
  <si>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</si>
  <si>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</si>
  <si>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</si>
  <si>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</si>
  <si>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</si>
  <si>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</si>
  <si>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</si>
  <si>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</si>
  <si>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</si>
  <si>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</si>
  <si>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</si>
  <si>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</si>
  <si>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</si>
  <si>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</si>
  <si>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</si>
  <si>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</si>
  <si>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</si>
  <si>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</si>
  <si>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</si>
  <si>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</si>
  <si>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</si>
  <si>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</si>
  <si>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</si>
  <si>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</si>
  <si>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</si>
  <si>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</si>
  <si>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</si>
  <si>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</si>
  <si>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</si>
  <si>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</si>
  <si>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</si>
  <si>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</si>
  <si>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</si>
  <si>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</si>
  <si>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</si>
  <si>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</si>
  <si>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</si>
  <si>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</si>
  <si>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</si>
  <si>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</si>
  <si>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</si>
  <si>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</si>
  <si>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</si>
  <si>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</si>
  <si>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</si>
  <si>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</si>
  <si>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</si>
  <si>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</si>
  <si>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</si>
  <si>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</si>
  <si>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</si>
  <si>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</si>
  <si>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</si>
  <si>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</si>
  <si>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</si>
  <si>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</si>
  <si>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</si>
  <si>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</si>
  <si>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</si>
  <si>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</si>
  <si>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</si>
  <si>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</si>
  <si>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</si>
  <si>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</si>
  <si>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</si>
  <si>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</si>
  <si>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</si>
  <si>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</si>
  <si>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</si>
  <si>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</si>
  <si>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</si>
  <si>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</si>
  <si>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</si>
  <si>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</si>
  <si>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</si>
  <si>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</si>
  <si>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</si>
  <si>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</si>
  <si>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</si>
  <si>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</si>
  <si>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</si>
  <si>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</si>
  <si>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</si>
  <si>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</si>
  <si>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</si>
  <si>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</si>
  <si>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</si>
  <si>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</si>
  <si>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</si>
  <si>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</si>
  <si>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</si>
  <si>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</si>
  <si>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</si>
  <si>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</si>
  <si>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</si>
  <si>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</si>
  <si>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</si>
  <si>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</si>
  <si>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</si>
  <si>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</si>
  <si>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</si>
  <si>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</si>
  <si>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</si>
  <si>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</si>
  <si>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</si>
  <si>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</si>
  <si>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</si>
  <si>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</si>
  <si>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</si>
  <si>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</si>
  <si>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</si>
  <si>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</si>
  <si>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</si>
  <si>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</si>
  <si>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</si>
  <si>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</si>
  <si>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</si>
  <si>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</si>
  <si>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</si>
  <si>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</si>
  <si>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</si>
  <si>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</si>
  <si>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</si>
  <si>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</si>
  <si>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</si>
  <si>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</si>
  <si>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</si>
  <si>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</si>
  <si>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</si>
  <si>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</si>
  <si>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</si>
  <si>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</si>
  <si>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</si>
  <si>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</si>
  <si>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</si>
  <si>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</si>
  <si>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</si>
  <si>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</si>
  <si>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</si>
  <si>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</si>
  <si>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</si>
  <si>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</si>
  <si>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</si>
  <si>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</si>
  <si>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</si>
  <si>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</si>
  <si>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</si>
  <si>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</si>
  <si>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</si>
  <si>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</si>
  <si>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</si>
  <si>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</si>
  <si>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</si>
  <si>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</si>
  <si>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</si>
  <si>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</si>
  <si>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</si>
  <si>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</si>
  <si>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</si>
  <si>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</si>
  <si>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</si>
  <si>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</si>
  <si>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</si>
  <si>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</si>
  <si>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</si>
  <si>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</si>
  <si>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</si>
  <si>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</si>
  <si>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</si>
  <si>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</si>
  <si>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</si>
  <si>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</si>
  <si>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</si>
  <si>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</si>
  <si>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</si>
  <si>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</si>
  <si>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</si>
  <si>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</si>
  <si>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</si>
  <si>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</si>
  <si>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</si>
  <si>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</si>
  <si>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</si>
  <si>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</si>
  <si>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</si>
  <si>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</si>
  <si>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</si>
  <si>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</si>
  <si>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</si>
  <si>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</si>
  <si>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</si>
  <si>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</si>
  <si>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</si>
  <si>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</si>
  <si>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</si>
  <si>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</si>
  <si>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</si>
  <si>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</si>
  <si>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</si>
  <si>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</si>
  <si>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</si>
  <si>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</si>
  <si>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</si>
  <si>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</si>
  <si>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</si>
  <si>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</si>
  <si>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</si>
  <si>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</si>
  <si>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</si>
  <si>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</si>
  <si>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</si>
  <si>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</si>
  <si>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</si>
  <si>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</si>
  <si>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</si>
  <si>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</si>
  <si>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</si>
  <si>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</si>
  <si>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</si>
  <si>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</si>
  <si>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</si>
  <si>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</si>
  <si>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</si>
  <si>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</si>
  <si>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</si>
  <si>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</si>
  <si>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</si>
  <si>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</si>
  <si>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</si>
  <si>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</si>
  <si>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</si>
  <si>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</si>
  <si>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</si>
  <si>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</si>
  <si>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</si>
  <si>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</si>
  <si>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</si>
  <si>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</si>
  <si>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</si>
  <si>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</si>
  <si>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</si>
  <si>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</si>
  <si>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</si>
  <si>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</si>
  <si>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</si>
  <si>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</si>
  <si>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</si>
  <si>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</si>
  <si>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</si>
  <si>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</si>
  <si>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</si>
  <si>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</si>
  <si>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</si>
  <si>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</si>
  <si>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</si>
  <si>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</si>
  <si>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</si>
  <si>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</si>
  <si>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</si>
  <si>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</si>
  <si>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</si>
  <si>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</si>
  <si>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</si>
  <si>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</si>
  <si>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</si>
  <si>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</si>
  <si>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</si>
  <si>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</si>
  <si>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</si>
  <si>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</si>
  <si>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</si>
  <si>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</si>
  <si>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</si>
  <si>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</si>
  <si>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</si>
  <si>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</si>
  <si>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</si>
  <si>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</si>
  <si>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</si>
  <si>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</si>
  <si>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</si>
  <si>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</si>
  <si>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</si>
  <si>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</si>
  <si>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</si>
  <si>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</si>
  <si>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</si>
  <si>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</si>
  <si>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</si>
  <si>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</si>
  <si>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</si>
  <si>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</si>
  <si>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</si>
  <si>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</si>
  <si>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</si>
  <si>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</si>
  <si>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</si>
  <si>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</si>
  <si>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</si>
  <si>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</si>
  <si>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</si>
  <si>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</si>
  <si>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</si>
  <si>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</si>
  <si>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</si>
  <si>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</si>
  <si>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</si>
  <si>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</si>
  <si>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</si>
  <si>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</si>
  <si>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</si>
  <si>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</si>
  <si>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</si>
  <si>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</si>
  <si>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</si>
  <si>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</si>
  <si>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</si>
  <si>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</si>
  <si>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</si>
  <si>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</si>
  <si>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</si>
  <si>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</si>
  <si>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</si>
  <si>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</si>
  <si>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</si>
  <si>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</si>
  <si>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</si>
  <si>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</si>
  <si>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</si>
  <si>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</si>
  <si>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</si>
  <si>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</si>
  <si>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</si>
  <si>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</si>
  <si>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</si>
  <si>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</si>
  <si>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</si>
  <si>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</si>
  <si>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</si>
  <si>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</si>
  <si>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</si>
  <si>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</si>
  <si>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</si>
  <si>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</si>
  <si>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</si>
  <si>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</si>
  <si>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</si>
  <si>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</si>
  <si>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</si>
  <si>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</si>
  <si>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</si>
  <si>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</si>
  <si>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</si>
  <si>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</si>
  <si>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</si>
  <si>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</si>
  <si>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</si>
  <si>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</si>
  <si>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</si>
  <si>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</si>
  <si>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</si>
  <si>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</si>
  <si>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</si>
  <si>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</si>
  <si>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</si>
  <si>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</si>
  <si>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</si>
  <si>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</si>
  <si>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</si>
  <si>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</si>
  <si>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</si>
  <si>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</si>
  <si>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</si>
  <si>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</si>
  <si>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</si>
  <si>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</si>
  <si>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</si>
  <si>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</si>
  <si>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</si>
  <si>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</si>
  <si>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</si>
  <si>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</si>
  <si>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</si>
  <si>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</si>
  <si>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</si>
  <si>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</si>
  <si>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</si>
  <si>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</si>
  <si>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</si>
  <si>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</si>
  <si>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</si>
  <si>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</si>
  <si>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</si>
  <si>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</si>
  <si>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</si>
  <si>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</si>
  <si>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</si>
  <si>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</si>
  <si>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</si>
  <si>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</si>
  <si>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</si>
  <si>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</si>
  <si>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</si>
  <si>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</si>
  <si>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</si>
  <si>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</si>
  <si>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</si>
  <si>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</si>
  <si>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</si>
  <si>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</si>
  <si>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</si>
  <si>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</si>
  <si>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</si>
  <si>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</si>
  <si>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</si>
  <si>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</si>
  <si>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</si>
  <si>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</si>
  <si>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</si>
  <si>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</si>
  <si>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</si>
  <si>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</si>
  <si>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</si>
  <si>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</si>
  <si>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</si>
  <si>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</si>
  <si>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</si>
  <si>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</si>
  <si>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</si>
  <si>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</si>
  <si>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</si>
  <si>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</si>
  <si>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</si>
  <si>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</si>
  <si>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</si>
  <si>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</si>
  <si>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</si>
  <si>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</si>
  <si>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</si>
  <si>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</si>
  <si>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</si>
  <si>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</si>
  <si>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</si>
  <si>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</si>
  <si>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</si>
  <si>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</si>
  <si>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</si>
  <si>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</si>
  <si>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</si>
  <si>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</si>
  <si>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</si>
  <si>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</si>
  <si>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</si>
  <si>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</si>
  <si>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</si>
  <si>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</si>
  <si>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</si>
  <si>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</si>
  <si>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</si>
  <si>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</si>
  <si>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</si>
  <si>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</si>
  <si>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</si>
  <si>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</si>
  <si>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</si>
  <si>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</si>
  <si>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</si>
  <si>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</si>
  <si>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</si>
  <si>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</si>
  <si>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</si>
  <si>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</si>
  <si>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</si>
  <si>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</si>
  <si>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</si>
  <si>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</si>
  <si>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</si>
  <si>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</si>
  <si>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</si>
  <si>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</si>
  <si>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</si>
  <si>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</si>
  <si>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</si>
  <si>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</si>
  <si>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</si>
  <si>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</si>
  <si>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</si>
  <si>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</si>
  <si>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</si>
  <si>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</si>
  <si>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</si>
  <si>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</si>
  <si>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</si>
  <si>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</si>
  <si>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</si>
  <si>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</si>
  <si>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</si>
  <si>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</si>
  <si>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</si>
  <si>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</si>
  <si>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</si>
  <si>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</si>
  <si>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</si>
  <si>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</si>
  <si>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</si>
  <si>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</si>
  <si>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</si>
  <si>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</si>
  <si>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</si>
  <si>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</si>
  <si>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</si>
  <si>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</si>
  <si>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</si>
  <si>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</si>
  <si>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</si>
  <si>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</si>
  <si>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</si>
  <si>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</si>
  <si>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</si>
  <si>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</si>
  <si>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</si>
  <si>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</si>
  <si>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</si>
  <si>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</si>
  <si>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</si>
  <si>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</si>
  <si>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</si>
  <si>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</si>
  <si>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</si>
  <si>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</si>
  <si>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</si>
  <si>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</si>
  <si>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</si>
  <si>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</si>
  <si>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</si>
  <si>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</si>
  <si>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</si>
  <si>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</si>
  <si>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</si>
  <si>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</si>
  <si>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</si>
  <si>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</si>
  <si>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</si>
  <si>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</si>
  <si>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</si>
  <si>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</si>
  <si>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</si>
  <si>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</si>
  <si>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</si>
  <si>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</si>
  <si>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</si>
  <si>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</si>
  <si>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</si>
  <si>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</si>
  <si>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</si>
  <si>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</si>
  <si>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</si>
  <si>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</si>
  <si>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</si>
  <si>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</si>
  <si>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</si>
  <si>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</si>
  <si>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</si>
  <si>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</si>
  <si>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</si>
  <si>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</si>
  <si>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</si>
  <si>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</si>
  <si>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</si>
  <si>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</si>
  <si>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</si>
  <si>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</si>
  <si>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</si>
  <si>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</si>
  <si>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</si>
  <si>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</si>
  <si>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</si>
  <si>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</si>
  <si>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</si>
  <si>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</si>
  <si>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</si>
  <si>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</si>
  <si>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</si>
  <si>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</si>
  <si>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</si>
  <si>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</si>
  <si>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</si>
  <si>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</si>
  <si>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</si>
  <si>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</si>
  <si>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</si>
  <si>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</si>
  <si>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</si>
  <si>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</si>
  <si>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</si>
  <si>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</si>
  <si>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</si>
  <si>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</si>
  <si>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</si>
  <si>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</si>
  <si>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</si>
  <si>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</si>
  <si>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</si>
  <si>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</si>
  <si>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</si>
  <si>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</si>
  <si>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</si>
  <si>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</si>
  <si>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</si>
  <si>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</si>
  <si>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</si>
  <si>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</si>
  <si>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</si>
  <si>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</si>
  <si>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</si>
  <si>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</si>
  <si>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</si>
  <si>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</si>
  <si>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</si>
  <si>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</si>
  <si>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</si>
  <si>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</si>
  <si>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</si>
  <si>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</si>
  <si>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</si>
  <si>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</si>
  <si>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</si>
  <si>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</si>
  <si>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</si>
  <si>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</si>
  <si>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</si>
  <si>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</si>
  <si>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</si>
  <si>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</si>
  <si>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</si>
  <si>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</si>
  <si>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</si>
  <si>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</si>
  <si>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</si>
  <si>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</si>
  <si>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</si>
  <si>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</si>
  <si>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</si>
  <si>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</si>
  <si>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</si>
  <si>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</si>
  <si>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</si>
  <si>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</si>
  <si>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</si>
  <si>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</si>
  <si>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</si>
  <si>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</si>
  <si>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</si>
  <si>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</si>
  <si>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</si>
  <si>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</si>
  <si>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</si>
  <si>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</si>
  <si>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</si>
  <si>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</si>
  <si>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</si>
  <si>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</si>
  <si>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</si>
  <si>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</si>
  <si>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</si>
  <si>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</si>
  <si>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</si>
  <si>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</si>
  <si>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</si>
  <si>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</si>
  <si>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</si>
  <si>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</si>
  <si>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</si>
  <si>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</si>
  <si>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</si>
  <si>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</si>
  <si>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</si>
  <si>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</si>
  <si>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</si>
  <si>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</si>
  <si>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</si>
  <si>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</si>
  <si>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</si>
  <si>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</si>
  <si>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</si>
  <si>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</si>
  <si>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</si>
  <si>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</si>
  <si>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</si>
  <si>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</si>
  <si>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</si>
  <si>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</si>
  <si>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</si>
  <si>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</si>
  <si>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</si>
  <si>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</si>
  <si>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</si>
  <si>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</si>
  <si>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</si>
  <si>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</si>
  <si>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</si>
  <si>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</si>
  <si>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</si>
  <si>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</si>
  <si>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</si>
  <si>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</si>
  <si>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</si>
  <si>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</si>
  <si>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</si>
  <si>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</si>
  <si>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</si>
  <si>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</si>
  <si>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</si>
  <si>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</si>
  <si>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</si>
  <si>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</si>
  <si>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</si>
  <si>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</si>
  <si>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</si>
  <si>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</si>
  <si>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</si>
  <si>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</si>
  <si>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</si>
  <si>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</si>
  <si>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</si>
  <si>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</si>
  <si>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</si>
  <si>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</si>
  <si>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</si>
  <si>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</si>
  <si>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</si>
  <si>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</si>
  <si>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</si>
  <si>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</si>
  <si>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</si>
  <si>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</si>
  <si>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</si>
  <si>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</si>
  <si>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</si>
  <si>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</si>
  <si>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</si>
  <si>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</si>
  <si>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</si>
  <si>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</si>
  <si>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</si>
  <si>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</si>
  <si>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</si>
  <si>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</si>
  <si>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</si>
  <si>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</si>
  <si>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</si>
  <si>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</si>
  <si>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</si>
  <si>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</si>
  <si>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</si>
  <si>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</si>
  <si>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</si>
  <si>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</si>
  <si>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</si>
  <si>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</si>
  <si>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</si>
  <si>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</si>
  <si>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</si>
  <si>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</si>
  <si>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</si>
  <si>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</si>
  <si>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</si>
  <si>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</si>
  <si>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</si>
  <si>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</si>
  <si>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</si>
  <si>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</si>
  <si>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</si>
  <si>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</si>
  <si>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</si>
  <si>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</si>
  <si>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</si>
  <si>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</si>
  <si>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</si>
  <si>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</si>
  <si>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</si>
  <si>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</si>
  <si>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</si>
  <si>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</si>
  <si>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</si>
  <si>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</si>
  <si>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</si>
  <si>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</si>
  <si>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</si>
  <si>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</si>
  <si>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</si>
  <si>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</si>
  <si>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</si>
  <si>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</si>
  <si>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</si>
  <si>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</si>
  <si>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</si>
  <si>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</si>
  <si>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</si>
  <si>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</si>
  <si>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</si>
  <si>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</si>
  <si>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</si>
  <si>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</si>
  <si>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</si>
  <si>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</si>
  <si>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</si>
  <si>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</si>
  <si>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</si>
  <si>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</si>
  <si>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</si>
  <si>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</si>
  <si>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</si>
  <si>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</si>
  <si>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</si>
  <si>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</si>
  <si>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</si>
  <si>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</si>
  <si>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</si>
  <si>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</si>
  <si>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</si>
  <si>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</si>
  <si>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</si>
  <si>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</si>
  <si>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</si>
  <si>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</si>
  <si>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</si>
  <si>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</si>
  <si>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</si>
  <si>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</si>
  <si>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</si>
  <si>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</si>
  <si>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</si>
  <si>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</si>
  <si>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</si>
  <si>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</si>
  <si>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</si>
  <si>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</si>
  <si>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</si>
  <si>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</si>
  <si>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</si>
  <si>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</si>
  <si>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</si>
  <si>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</si>
  <si>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</si>
  <si>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</si>
  <si>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</si>
  <si>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</si>
  <si>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</si>
  <si>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</si>
  <si>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</si>
  <si>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</si>
  <si>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</si>
  <si>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</si>
  <si>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</si>
  <si>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</si>
  <si>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</si>
  <si>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</si>
  <si>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</si>
  <si>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</si>
  <si>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</si>
  <si>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</si>
  <si>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</si>
  <si>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</si>
  <si>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</si>
  <si>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</si>
  <si>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</si>
  <si>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</si>
  <si>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</si>
  <si>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</si>
  <si>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</si>
  <si>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</si>
  <si>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</si>
  <si>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</si>
  <si>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</si>
  <si>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</si>
  <si>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</si>
  <si>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</si>
  <si>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</si>
  <si>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</si>
  <si>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</si>
  <si>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</si>
  <si>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</si>
  <si>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</si>
  <si>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</si>
  <si>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</si>
  <si>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</si>
  <si>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</si>
  <si>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</si>
  <si>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</si>
  <si>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</si>
  <si>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</si>
  <si>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</si>
  <si>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</si>
  <si>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</si>
  <si>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</si>
  <si>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</si>
  <si>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</si>
  <si>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</si>
  <si>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</si>
  <si>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</si>
  <si>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</si>
  <si>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</si>
  <si>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</si>
  <si>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</si>
  <si>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</si>
  <si>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</si>
  <si>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</si>
  <si>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</si>
  <si>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</si>
  <si>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</si>
  <si>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</si>
  <si>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</si>
  <si>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</si>
  <si>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</si>
  <si>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</si>
  <si>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</si>
  <si>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</si>
  <si>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</si>
  <si>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</si>
  <si>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</si>
  <si>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</si>
  <si>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</si>
  <si>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</si>
  <si>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</si>
  <si>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</si>
  <si>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</si>
  <si>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</si>
  <si>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</si>
  <si>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</si>
  <si>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</si>
  <si>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</si>
  <si>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</si>
  <si>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</si>
  <si>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</si>
  <si>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</si>
  <si>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</si>
  <si>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</si>
  <si>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</si>
  <si>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</si>
  <si>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</si>
  <si>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</si>
  <si>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</si>
  <si>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</si>
  <si>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</si>
  <si>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</si>
  <si>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</si>
  <si>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</si>
  <si>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</si>
  <si>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</si>
  <si>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</si>
  <si>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</si>
  <si>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</si>
  <si>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</si>
  <si>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</si>
  <si>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</si>
  <si>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</si>
  <si>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</si>
  <si>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</si>
  <si>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</si>
  <si>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</si>
  <si>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</si>
  <si>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</si>
  <si>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</si>
  <si>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</si>
  <si>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</si>
  <si>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</si>
  <si>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</si>
  <si>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</si>
  <si>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</si>
  <si>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</si>
  <si>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</si>
  <si>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</si>
  <si>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</si>
  <si>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</si>
  <si>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</si>
  <si>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</si>
  <si>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</si>
  <si>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</si>
  <si>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</si>
  <si>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</si>
  <si>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</si>
  <si>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</si>
  <si>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</si>
  <si>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</si>
  <si>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</si>
  <si>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</si>
  <si>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</si>
  <si>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</si>
  <si>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</si>
  <si>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</si>
  <si>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</si>
  <si>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</si>
  <si>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</si>
  <si>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</si>
  <si>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</si>
  <si>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</si>
  <si>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</si>
  <si>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</si>
  <si>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</si>
  <si>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</si>
  <si>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</si>
  <si>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</si>
  <si>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</si>
  <si>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</si>
  <si>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</si>
  <si>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</si>
  <si>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</si>
  <si>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</si>
  <si>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</si>
  <si>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</si>
  <si>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</si>
  <si>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</si>
  <si>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</si>
  <si>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</si>
  <si>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</si>
  <si>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</si>
  <si>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</si>
  <si>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</si>
  <si>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</si>
  <si>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</si>
  <si>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</si>
  <si>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</si>
  <si>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</si>
  <si>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</si>
  <si>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</si>
  <si>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</si>
  <si>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</si>
  <si>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</si>
  <si>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</si>
  <si>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</si>
  <si>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</si>
  <si>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</si>
  <si>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</si>
  <si>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</si>
  <si>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</si>
  <si>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</si>
  <si>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</si>
  <si>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</si>
  <si>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</si>
  <si>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</si>
  <si>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</si>
  <si>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</si>
  <si>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</si>
  <si>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</si>
  <si>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</si>
  <si>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</si>
  <si>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</si>
  <si>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</si>
  <si>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</si>
  <si>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</si>
  <si>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</si>
  <si>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</si>
  <si>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</si>
  <si>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</si>
  <si>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</si>
  <si>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</si>
  <si>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</si>
  <si>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</si>
  <si>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</si>
  <si>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</si>
  <si>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</si>
  <si>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</si>
  <si>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</si>
  <si>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</si>
  <si>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</si>
  <si>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</si>
  <si>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</si>
  <si>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</si>
  <si>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</si>
  <si>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</si>
  <si>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</si>
  <si>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</si>
  <si>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</si>
  <si>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</si>
  <si>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</si>
  <si>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</si>
  <si>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</si>
  <si>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</si>
  <si>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</si>
  <si>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</si>
  <si>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</si>
  <si>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</si>
  <si>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</si>
  <si>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</si>
  <si>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</si>
  <si>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</si>
  <si>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</si>
  <si>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</si>
  <si>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</si>
  <si>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</si>
  <si>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</si>
  <si>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</si>
  <si>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</si>
  <si>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</si>
  <si>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</si>
  <si>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</si>
  <si>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</si>
  <si>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</si>
  <si>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</si>
  <si>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</si>
  <si>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</si>
  <si>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</si>
  <si>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</si>
  <si>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</si>
  <si>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</si>
  <si>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</si>
  <si>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</si>
  <si>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</si>
  <si>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</si>
  <si>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</si>
  <si>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</si>
  <si>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</si>
  <si>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</si>
  <si>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</si>
  <si>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</si>
  <si>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</si>
  <si>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</si>
  <si>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</si>
  <si>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</si>
  <si>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</si>
  <si>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</si>
  <si>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</si>
  <si>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</si>
  <si>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</si>
  <si>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</si>
  <si>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</si>
  <si>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</si>
  <si>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</si>
  <si>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</si>
  <si>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</si>
  <si>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</si>
  <si>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</si>
  <si>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</si>
  <si>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</si>
  <si>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</si>
  <si>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</si>
  <si>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</si>
  <si>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</si>
  <si>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</si>
  <si>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</si>
  <si>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</si>
  <si>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</si>
  <si>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</si>
  <si>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</si>
  <si>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</si>
  <si>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</si>
  <si>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</si>
  <si>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</si>
  <si>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</si>
  <si>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</si>
  <si>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</si>
  <si>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</si>
  <si>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</si>
  <si>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</si>
  <si>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</si>
  <si>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</si>
  <si>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</si>
  <si>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</si>
  <si>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</si>
  <si>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</si>
  <si>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</si>
  <si>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</si>
  <si>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</si>
  <si>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</si>
  <si>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</si>
  <si>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</si>
  <si>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</si>
  <si>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</si>
  <si>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</si>
  <si>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</si>
  <si>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</si>
  <si>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</si>
  <si>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</si>
  <si>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</si>
  <si>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</si>
  <si>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</si>
  <si>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</si>
  <si>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</si>
  <si>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</si>
  <si>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</si>
  <si>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</si>
  <si>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</si>
  <si>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</si>
  <si>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</si>
  <si>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</si>
  <si>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</si>
  <si>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</si>
  <si>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</si>
  <si>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</si>
  <si>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</si>
  <si>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</si>
  <si>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</si>
  <si>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</si>
  <si>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</si>
  <si>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</si>
  <si>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</si>
  <si>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</si>
  <si>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</si>
  <si>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</si>
  <si>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</si>
  <si>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</si>
  <si>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</si>
  <si>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</si>
  <si>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</si>
  <si>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</si>
  <si>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</si>
  <si>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</si>
  <si>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</si>
  <si>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</si>
  <si>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</si>
  <si>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</si>
  <si>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</si>
  <si>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</si>
  <si>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</si>
  <si>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</si>
  <si>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</si>
  <si>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</si>
  <si>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</si>
  <si>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</si>
  <si>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</si>
  <si>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</si>
  <si>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</si>
  <si>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</si>
  <si>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</si>
  <si>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</si>
  <si>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</si>
  <si>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</si>
  <si>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</si>
  <si>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</si>
  <si>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</si>
  <si>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</si>
  <si>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</si>
  <si>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</si>
  <si>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</si>
  <si>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</si>
  <si>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</si>
  <si>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</si>
  <si>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</si>
  <si>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</si>
  <si>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</si>
  <si>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</si>
  <si>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</si>
  <si>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</si>
  <si>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</si>
  <si>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</si>
  <si>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</si>
  <si>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</si>
  <si>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</si>
  <si>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</si>
  <si>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</si>
  <si>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</si>
  <si>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</si>
  <si>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</si>
  <si>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</si>
  <si>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</si>
  <si>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</si>
  <si>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</si>
  <si>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</si>
  <si>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</si>
  <si>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</si>
  <si>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</si>
  <si>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</si>
  <si>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</si>
  <si>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</si>
  <si>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</si>
  <si>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</si>
  <si>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</si>
  <si>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</si>
  <si>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</si>
  <si>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</si>
  <si>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</si>
  <si>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</si>
  <si>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</si>
  <si>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</si>
  <si>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</si>
  <si>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</si>
  <si>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</si>
  <si>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</si>
  <si>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</si>
  <si>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</si>
  <si>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</si>
  <si>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</si>
  <si>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</si>
  <si>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</si>
  <si>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</si>
  <si>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</si>
  <si>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</si>
  <si>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</si>
  <si>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</si>
  <si>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</si>
  <si>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</si>
  <si>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</si>
  <si>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</si>
  <si>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</si>
  <si>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</si>
  <si>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</si>
  <si>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</si>
  <si>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</si>
  <si>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</si>
  <si>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</si>
  <si>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</si>
  <si>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</si>
  <si>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</si>
  <si>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</si>
  <si>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</si>
  <si>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</si>
  <si>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</si>
  <si>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</si>
  <si>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</si>
  <si>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</si>
  <si>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</si>
  <si>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</si>
  <si>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</si>
  <si>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</si>
  <si>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</si>
  <si>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</si>
  <si>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</si>
  <si>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</si>
  <si>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</si>
  <si>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</si>
  <si>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</si>
  <si>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</si>
  <si>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</si>
  <si>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</si>
  <si>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</si>
  <si>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</si>
  <si>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</si>
  <si>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</si>
  <si>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</si>
  <si>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</si>
  <si>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</si>
  <si>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</si>
  <si>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</si>
  <si>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</si>
  <si>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</si>
  <si>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</si>
  <si>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</si>
  <si>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</si>
  <si>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</si>
  <si>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</si>
  <si>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</si>
  <si>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</si>
  <si>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</si>
  <si>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</si>
  <si>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</si>
  <si>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</si>
  <si>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</si>
  <si>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</si>
  <si>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</si>
  <si>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</si>
  <si>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</si>
  <si>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</si>
  <si>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</si>
  <si>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</si>
  <si>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</si>
  <si>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</si>
  <si>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</si>
  <si>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</si>
  <si>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</si>
  <si>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</si>
  <si>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</si>
  <si>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</si>
  <si>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</si>
  <si>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</si>
  <si>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</si>
  <si>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</si>
  <si>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</si>
  <si>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</si>
  <si>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</si>
  <si>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</si>
  <si>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</si>
  <si>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</si>
  <si>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</si>
  <si>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</si>
  <si>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</si>
  <si>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</si>
  <si>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</si>
  <si>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</si>
  <si>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</si>
  <si>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</si>
  <si>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</si>
  <si>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</si>
  <si>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</si>
  <si>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</si>
  <si>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</si>
  <si>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</si>
  <si>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</si>
  <si>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</si>
  <si>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</si>
  <si>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</si>
  <si>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</si>
  <si>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</si>
  <si>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</si>
  <si>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</si>
  <si>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</si>
  <si>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</si>
  <si>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</si>
  <si>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</si>
  <si>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</si>
  <si>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</si>
  <si>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</si>
  <si>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</si>
  <si>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</si>
  <si>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</si>
  <si>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</si>
  <si>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</si>
  <si>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</si>
  <si>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</si>
  <si>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</si>
  <si>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</si>
  <si>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</si>
  <si>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</si>
  <si>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</si>
  <si>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</si>
  <si>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</si>
  <si>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</si>
  <si>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</si>
  <si>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</si>
  <si>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</si>
  <si>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</si>
  <si>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</si>
  <si>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</si>
  <si>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</si>
  <si>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</si>
  <si>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</si>
  <si>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</si>
  <si>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</si>
  <si>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</si>
  <si>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</si>
  <si>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</si>
  <si>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</si>
  <si>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</si>
  <si>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</si>
  <si>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</si>
  <si>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</si>
  <si>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</si>
  <si>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</si>
  <si>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</si>
  <si>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</si>
  <si>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</si>
  <si>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</si>
  <si>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</si>
  <si>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</si>
  <si>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</si>
  <si>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</si>
  <si>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</si>
  <si>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</si>
  <si>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</si>
  <si>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</si>
  <si>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</si>
  <si>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</si>
  <si>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</si>
  <si>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</si>
  <si>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</si>
  <si>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</si>
  <si>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</si>
  <si>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</si>
  <si>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</si>
  <si>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</si>
  <si>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</si>
  <si>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</si>
  <si>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</si>
  <si>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</si>
  <si>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</si>
  <si>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</si>
  <si>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</si>
  <si>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</si>
  <si>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</si>
  <si>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</si>
  <si>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</si>
  <si>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</si>
  <si>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</si>
  <si>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</si>
  <si>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</si>
  <si>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</si>
  <si>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</si>
  <si>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</si>
  <si>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</si>
  <si>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</si>
  <si>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</si>
  <si>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</si>
  <si>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</si>
  <si>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</si>
  <si>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</si>
  <si>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</si>
  <si>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</si>
  <si>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</si>
  <si>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</si>
  <si>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</si>
  <si>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</si>
  <si>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</si>
  <si>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</si>
  <si>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</si>
  <si>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</si>
  <si>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</si>
  <si>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</si>
  <si>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</si>
  <si>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</si>
  <si>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</si>
  <si>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</si>
  <si>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</si>
  <si>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</si>
  <si>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</si>
  <si>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</si>
  <si>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</si>
  <si>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</si>
  <si>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</si>
  <si>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</si>
  <si>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</si>
  <si>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</si>
  <si>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</si>
  <si>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</si>
  <si>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</si>
  <si>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</si>
  <si>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</si>
  <si>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</si>
  <si>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</si>
  <si>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</si>
  <si>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</si>
  <si>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</si>
  <si>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</si>
  <si>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</si>
  <si>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</si>
  <si>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</si>
  <si>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</si>
  <si>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</si>
  <si>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</si>
  <si>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</si>
  <si>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</si>
  <si>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</si>
  <si>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</si>
  <si>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</si>
  <si>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</si>
  <si>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</si>
  <si>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</si>
  <si>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</si>
  <si>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</si>
  <si>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</si>
  <si>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</si>
  <si>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</si>
  <si>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</si>
  <si>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</si>
  <si>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</si>
  <si>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</si>
  <si>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</si>
  <si>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</si>
  <si>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</si>
  <si>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</si>
  <si>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</si>
  <si>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</si>
  <si>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</si>
  <si>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</si>
  <si>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</si>
  <si>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</si>
  <si>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</si>
  <si>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</si>
  <si>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</si>
  <si>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</si>
  <si>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</si>
  <si>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</si>
  <si>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</si>
  <si>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</si>
  <si>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</si>
  <si>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</si>
  <si>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</si>
  <si>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</si>
  <si>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</si>
  <si>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</si>
  <si>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</si>
  <si>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</si>
  <si>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</si>
  <si>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</si>
  <si>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</si>
  <si>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</si>
  <si>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</si>
  <si>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</si>
  <si>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</si>
  <si>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</si>
  <si>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</si>
  <si>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</si>
  <si>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</si>
  <si>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</si>
  <si>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</si>
  <si>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</si>
  <si>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</si>
  <si>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</si>
  <si>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</si>
  <si>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</si>
  <si>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</si>
  <si>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</si>
  <si>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</si>
  <si>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</si>
  <si>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</si>
  <si>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</si>
  <si>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</si>
  <si>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</si>
  <si>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</si>
  <si>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</si>
  <si>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</si>
  <si>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</si>
  <si>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</si>
  <si>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</si>
  <si>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</si>
  <si>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</si>
  <si>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</si>
  <si>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</si>
  <si>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</si>
  <si>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</si>
  <si>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</si>
  <si>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</si>
  <si>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</si>
  <si>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</si>
  <si>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</si>
  <si>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</si>
  <si>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</si>
  <si>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</si>
  <si>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</si>
  <si>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</si>
  <si>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</si>
  <si>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</si>
  <si>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</si>
  <si>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</si>
  <si>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</si>
  <si>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</si>
  <si>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</si>
  <si>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</si>
  <si>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</si>
  <si>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</si>
  <si>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</si>
  <si>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</si>
  <si>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</si>
  <si>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</si>
  <si>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</si>
  <si>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</si>
  <si>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</si>
  <si>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</si>
  <si>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</si>
  <si>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</si>
  <si>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</si>
  <si>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</si>
  <si>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</si>
  <si>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</si>
  <si>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</si>
  <si>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</si>
  <si>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</si>
  <si>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</si>
  <si>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</si>
  <si>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</si>
  <si>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</si>
  <si>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</si>
  <si>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</si>
  <si>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</si>
  <si>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</si>
  <si>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</si>
  <si>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</si>
  <si>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</si>
  <si>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</si>
  <si>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</si>
  <si>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</si>
  <si>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</si>
  <si>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</si>
  <si>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</si>
  <si>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</si>
  <si>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</si>
  <si>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</si>
  <si>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</si>
  <si>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</si>
  <si>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</si>
  <si>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</si>
  <si>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</si>
  <si>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</si>
  <si>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</si>
  <si>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</si>
  <si>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</si>
  <si>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</si>
  <si>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</si>
  <si>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</si>
  <si>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</si>
  <si>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</si>
  <si>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</si>
  <si>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</si>
  <si>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</si>
  <si>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</si>
  <si>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</si>
  <si>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</si>
  <si>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</si>
  <si>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</si>
  <si>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</si>
  <si>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</si>
  <si>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</si>
  <si>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</si>
  <si>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</si>
  <si>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</si>
  <si>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</si>
  <si>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</si>
  <si>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</si>
  <si>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</si>
  <si>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</si>
  <si>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</si>
  <si>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</si>
  <si>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</si>
  <si>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</si>
  <si>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</si>
  <si>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</si>
  <si>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</si>
  <si>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</si>
  <si>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</si>
  <si>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</si>
  <si>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</si>
  <si>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</si>
  <si>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</si>
  <si>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</si>
  <si>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</si>
  <si>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</si>
  <si>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</si>
  <si>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</si>
  <si>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</si>
  <si>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</si>
  <si>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</si>
  <si>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</si>
  <si>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</si>
  <si>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</si>
  <si>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</si>
  <si>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</si>
  <si>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</si>
  <si>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</si>
  <si>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</si>
  <si>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</si>
  <si>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</si>
  <si>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</si>
  <si>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</si>
  <si>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</si>
  <si>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</si>
  <si>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</si>
  <si>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</si>
  <si>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</si>
  <si>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</si>
  <si>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</si>
  <si>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</si>
  <si>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</si>
  <si>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</si>
  <si>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</si>
  <si>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</si>
  <si>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</si>
  <si>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</si>
  <si>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</si>
  <si>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</si>
  <si>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</si>
  <si>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</si>
  <si>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</si>
  <si>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</si>
  <si>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</si>
  <si>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</si>
  <si>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</si>
  <si>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</si>
  <si>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</si>
  <si>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</si>
  <si>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</si>
  <si>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</si>
  <si>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</si>
  <si>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</si>
  <si>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</si>
  <si>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</si>
  <si>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</si>
  <si>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</si>
  <si>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</si>
  <si>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</si>
  <si>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</si>
  <si>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</si>
  <si>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</si>
  <si>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</si>
  <si>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</si>
  <si>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</si>
  <si>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</si>
  <si>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</si>
  <si>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</si>
  <si>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</si>
  <si>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</si>
  <si>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</si>
  <si>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</si>
  <si>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</si>
  <si>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</si>
  <si>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</si>
  <si>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</si>
  <si>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</si>
  <si>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</si>
  <si>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</si>
  <si>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</si>
  <si>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</si>
  <si>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</si>
  <si>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</si>
  <si>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</si>
  <si>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</si>
  <si>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</si>
  <si>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</si>
  <si>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</si>
  <si>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</si>
  <si>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</si>
  <si>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</si>
  <si>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</si>
  <si>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</si>
  <si>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</si>
  <si>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</si>
  <si>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</si>
  <si>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</si>
  <si>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</si>
  <si>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</si>
  <si>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</si>
  <si>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</si>
  <si>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</si>
  <si>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</si>
  <si>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</si>
  <si>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</si>
  <si>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</si>
  <si>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</si>
  <si>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</si>
  <si>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</si>
  <si>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</si>
  <si>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</si>
  <si>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</si>
  <si>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</si>
  <si>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</si>
  <si>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</si>
  <si>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</si>
  <si>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</si>
  <si>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</si>
  <si>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</si>
  <si>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</si>
  <si>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</si>
  <si>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</si>
  <si>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</si>
  <si>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</si>
  <si>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</si>
  <si>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</si>
  <si>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</si>
  <si>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</si>
  <si>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</si>
  <si>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</si>
  <si>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</si>
  <si>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</si>
  <si>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</si>
  <si>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</si>
  <si>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</si>
  <si>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</si>
  <si>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</si>
  <si>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</si>
  <si>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</si>
  <si>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</si>
  <si>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</si>
  <si>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</si>
  <si>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</si>
  <si>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</si>
  <si>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</si>
  <si>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</si>
  <si>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</si>
  <si>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</si>
  <si>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</si>
  <si>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</si>
  <si>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</si>
  <si>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</si>
  <si>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</si>
  <si>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</si>
  <si>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</si>
  <si>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</si>
  <si>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</si>
  <si>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</si>
  <si>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</si>
  <si>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</si>
  <si>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</si>
  <si>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</si>
  <si>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</si>
  <si>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</si>
  <si>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</si>
  <si>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</si>
  <si>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</si>
  <si>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</si>
  <si>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</si>
  <si>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</si>
  <si>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</si>
  <si>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</si>
  <si>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</si>
  <si>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</si>
  <si>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</si>
  <si>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</si>
  <si>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</si>
  <si>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</si>
  <si>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</si>
  <si>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</si>
  <si>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</si>
  <si>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</si>
  <si>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</si>
  <si>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</si>
  <si>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</si>
  <si>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</si>
  <si>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</si>
  <si>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</si>
  <si>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</si>
  <si>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</si>
  <si>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</si>
  <si>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</si>
  <si>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</si>
  <si>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</si>
  <si>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</si>
  <si>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</si>
  <si>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</si>
  <si>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</si>
  <si>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</si>
  <si>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</si>
  <si>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</si>
  <si>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</si>
  <si>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</si>
  <si>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</si>
  <si>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</si>
  <si>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</si>
  <si>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</si>
  <si>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</si>
  <si>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</si>
  <si>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</si>
  <si>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</si>
  <si>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</si>
  <si>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</si>
  <si>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</si>
  <si>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</si>
  <si>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</si>
  <si>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</si>
  <si>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</si>
  <si>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</si>
  <si>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</si>
  <si>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</si>
  <si>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</si>
  <si>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</si>
  <si>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</si>
  <si>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</si>
  <si>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</si>
  <si>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</si>
  <si>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</si>
  <si>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</si>
  <si>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</si>
  <si>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</si>
  <si>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</si>
  <si>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</si>
  <si>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</si>
  <si>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</si>
  <si>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</si>
  <si>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</si>
  <si>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</si>
  <si>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</si>
  <si>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</si>
  <si>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</si>
  <si>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</si>
  <si>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</si>
  <si>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</si>
  <si>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</si>
  <si>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</si>
  <si>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</si>
  <si>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</si>
  <si>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</si>
  <si>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</si>
  <si>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</si>
  <si>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</si>
  <si>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</si>
  <si>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</si>
  <si>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</si>
  <si>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</si>
  <si>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</si>
  <si>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</si>
  <si>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</si>
  <si>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</si>
  <si>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</si>
  <si>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</si>
  <si>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</si>
  <si>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</si>
  <si>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</si>
  <si>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</si>
  <si>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</si>
  <si>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</si>
  <si>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</si>
  <si>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</si>
  <si>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</si>
  <si>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</si>
  <si>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</si>
  <si>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</si>
  <si>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</si>
  <si>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</si>
  <si>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</si>
  <si>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</si>
  <si>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</si>
  <si>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</si>
  <si>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</si>
  <si>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</si>
  <si>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</si>
  <si>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</si>
  <si>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</si>
  <si>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</si>
  <si>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</si>
  <si>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</si>
  <si>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</si>
  <si>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</si>
  <si>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</si>
  <si>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</si>
  <si>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</si>
  <si>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</si>
  <si>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</si>
  <si>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</si>
  <si>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</si>
  <si>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</si>
  <si>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</si>
  <si>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</si>
  <si>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</si>
  <si>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</si>
  <si>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</si>
  <si>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</si>
  <si>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</si>
  <si>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</si>
  <si>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</si>
  <si>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</si>
  <si>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</si>
  <si>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</si>
  <si>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</si>
  <si>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</si>
  <si>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</si>
  <si>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</si>
  <si>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</si>
  <si>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</si>
  <si>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</si>
  <si>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</si>
  <si>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</si>
  <si>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</si>
  <si>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</si>
  <si>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</si>
  <si>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</si>
  <si>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</si>
  <si>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</si>
  <si>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</si>
  <si>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</si>
  <si>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</si>
  <si>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</si>
  <si>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</si>
  <si>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</si>
  <si>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</si>
  <si>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</si>
  <si>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</si>
  <si>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</si>
  <si>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</si>
  <si>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</si>
  <si>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</si>
  <si>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</si>
  <si>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</si>
  <si>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</si>
  <si>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</si>
  <si>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</si>
  <si>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</si>
  <si>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</si>
  <si>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</si>
  <si>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</si>
  <si>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</si>
  <si>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</si>
  <si>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</si>
  <si>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</si>
  <si>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</si>
  <si>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</si>
  <si>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</si>
  <si>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</si>
  <si>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</si>
  <si>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</si>
  <si>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</si>
  <si>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</si>
  <si>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</si>
  <si>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</si>
  <si>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</si>
  <si>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</si>
  <si>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</si>
  <si>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</si>
  <si>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</si>
  <si>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</si>
  <si>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</si>
  <si>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</si>
  <si>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</si>
  <si>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</si>
  <si>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</si>
  <si>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</si>
  <si>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</si>
  <si>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</si>
  <si>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</si>
  <si>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</si>
  <si>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</si>
  <si>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</si>
  <si>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</si>
  <si>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</si>
  <si>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</si>
  <si>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</si>
  <si>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</si>
  <si>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</si>
  <si>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</si>
  <si>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</si>
  <si>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</si>
  <si>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</si>
  <si>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</si>
  <si>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</si>
  <si>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</si>
  <si>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</si>
  <si>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</si>
  <si>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</si>
  <si>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</si>
  <si>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</si>
  <si>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</si>
  <si>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</si>
  <si>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</si>
  <si>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</si>
  <si>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</si>
  <si>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</si>
  <si>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</si>
  <si>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</si>
  <si>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</si>
  <si>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</si>
  <si>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</si>
  <si>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</si>
  <si>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</si>
  <si>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</si>
  <si>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</si>
  <si>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</si>
  <si>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</si>
  <si>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</si>
  <si>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</si>
  <si>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</si>
  <si>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</si>
  <si>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</si>
  <si>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</si>
  <si>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</si>
  <si>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</si>
  <si>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</si>
  <si>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</si>
  <si>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</si>
  <si>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</si>
  <si>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</si>
  <si>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</si>
  <si>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</si>
  <si>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</si>
  <si>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</si>
  <si>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</si>
  <si>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</si>
  <si>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</si>
  <si>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</si>
  <si>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</si>
  <si>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</si>
  <si>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</si>
  <si>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</si>
  <si>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</si>
  <si>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</si>
  <si>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</si>
  <si>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</si>
  <si>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</si>
  <si>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</si>
  <si>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</si>
  <si>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</si>
  <si>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</si>
  <si>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</si>
  <si>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</si>
  <si>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</si>
  <si>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</si>
  <si>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</si>
  <si>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</si>
  <si>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</si>
  <si>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</si>
  <si>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</si>
  <si>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</si>
  <si>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</si>
  <si>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</si>
  <si>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</si>
  <si>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</si>
  <si>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</si>
  <si>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</si>
  <si>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</si>
  <si>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</si>
  <si>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</si>
  <si>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</si>
  <si>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</si>
  <si>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</si>
  <si>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</si>
  <si>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</si>
  <si>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</si>
  <si>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</si>
  <si>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</si>
  <si>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</si>
  <si>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</si>
  <si>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</si>
  <si>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</si>
  <si>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</si>
  <si>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</si>
  <si>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</si>
  <si>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</si>
  <si>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</si>
  <si>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</si>
  <si>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</si>
  <si>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</si>
  <si>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</si>
  <si>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</si>
  <si>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</si>
  <si>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</si>
  <si>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</si>
  <si>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</si>
  <si>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</si>
  <si>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</si>
  <si>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</si>
  <si>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</si>
  <si>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</si>
  <si>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</si>
  <si>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</si>
  <si>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</si>
  <si>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</si>
  <si>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</si>
  <si>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</si>
  <si>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</si>
  <si>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</si>
  <si>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</si>
  <si>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</si>
  <si>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</si>
  <si>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</si>
  <si>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</si>
  <si>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</si>
  <si>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</si>
  <si>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</si>
  <si>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</si>
  <si>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</si>
  <si>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</si>
  <si>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</si>
  <si>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</si>
  <si>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</si>
  <si>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</si>
  <si>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</si>
  <si>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</si>
  <si>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</si>
  <si>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</si>
  <si>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</si>
  <si>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</si>
  <si>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</si>
  <si>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</si>
  <si>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</si>
  <si>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</si>
  <si>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</si>
  <si>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</si>
  <si>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</si>
  <si>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</si>
  <si>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</si>
  <si>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</si>
  <si>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</si>
  <si>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</si>
  <si>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</si>
  <si>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</si>
  <si>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</si>
  <si>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</si>
  <si>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</si>
  <si>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</si>
  <si>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</si>
  <si>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</si>
  <si>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</si>
  <si>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</si>
  <si>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</si>
  <si>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</si>
  <si>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</si>
  <si>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</si>
  <si>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</si>
  <si>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</si>
  <si>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</si>
  <si>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</si>
  <si>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</si>
  <si>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</si>
  <si>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</si>
  <si>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</si>
  <si>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</si>
  <si>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</si>
  <si>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</si>
  <si>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</si>
  <si>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</si>
  <si>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</si>
  <si>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</si>
  <si>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</si>
  <si>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</si>
  <si>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</si>
  <si>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</si>
  <si>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</si>
  <si>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</si>
  <si>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</si>
  <si>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</si>
  <si>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</si>
  <si>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</si>
  <si>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</si>
  <si>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</si>
  <si>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</si>
  <si>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</si>
  <si>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</si>
  <si>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</si>
  <si>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</si>
  <si>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</si>
  <si>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</si>
  <si>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</si>
  <si>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</si>
  <si>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</si>
  <si>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</si>
  <si>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</si>
  <si>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</si>
  <si>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</si>
  <si>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</si>
  <si>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</si>
  <si>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</si>
  <si>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</si>
  <si>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</si>
  <si>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</si>
  <si>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</si>
  <si>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</si>
  <si>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</si>
  <si>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</si>
  <si>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</si>
  <si>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</si>
  <si>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</si>
  <si>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</si>
  <si>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</si>
  <si>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</si>
  <si>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</si>
  <si>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</si>
  <si>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</si>
  <si>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</si>
  <si>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</si>
  <si>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</si>
  <si>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</si>
  <si>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</si>
  <si>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</si>
  <si>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</si>
  <si>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</si>
  <si>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</si>
  <si>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</si>
  <si>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</si>
  <si>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</si>
  <si>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</si>
  <si>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</si>
  <si>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</si>
  <si>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</si>
  <si>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</si>
  <si>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</si>
  <si>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</si>
  <si>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</si>
  <si>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</si>
  <si>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</si>
  <si>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</si>
  <si>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</si>
  <si>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</si>
  <si>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</si>
  <si>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</si>
  <si>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</si>
  <si>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</si>
  <si>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</si>
  <si>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</si>
  <si>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</si>
  <si>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</si>
  <si>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</si>
  <si>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</si>
  <si>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</si>
  <si>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</si>
  <si>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</si>
  <si>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</si>
  <si>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</si>
  <si>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</si>
  <si>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</si>
  <si>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</si>
  <si>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</si>
  <si>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</si>
  <si>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</si>
  <si>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</si>
  <si>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</si>
  <si>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</si>
  <si>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</si>
  <si>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</si>
  <si>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</si>
  <si>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</si>
  <si>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</si>
  <si>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</si>
  <si>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</si>
  <si>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</si>
  <si>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</si>
  <si>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</si>
  <si>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</si>
  <si>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</si>
  <si>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</si>
  <si>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</si>
  <si>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</si>
  <si>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</si>
  <si>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</si>
  <si>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</si>
  <si>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</si>
  <si>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</si>
  <si>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</si>
  <si>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</si>
  <si>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</si>
  <si>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</si>
  <si>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</si>
  <si>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</si>
  <si>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</si>
  <si>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</si>
  <si>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</si>
  <si>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</si>
  <si>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</si>
  <si>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</si>
  <si>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</si>
  <si>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</si>
  <si>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</si>
  <si>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</si>
  <si>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</si>
  <si>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</si>
  <si>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</si>
  <si>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</si>
  <si>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</si>
  <si>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</si>
  <si>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</si>
  <si>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</si>
  <si>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</si>
  <si>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</si>
  <si>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</si>
  <si>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</si>
  <si>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</si>
  <si>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</si>
  <si>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</si>
  <si>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</si>
  <si>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</si>
  <si>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</si>
  <si>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</si>
  <si>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</si>
  <si>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</si>
  <si>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</si>
  <si>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</si>
  <si>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</si>
  <si>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</si>
  <si>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</si>
  <si>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</si>
  <si>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</si>
  <si>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</si>
  <si>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</si>
  <si>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</si>
  <si>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</si>
  <si>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</si>
  <si>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</si>
  <si>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</si>
  <si>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</si>
  <si>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</si>
  <si>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</si>
  <si>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</si>
  <si>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</si>
  <si>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</si>
  <si>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</si>
  <si>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</si>
  <si>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</si>
  <si>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</si>
  <si>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</si>
  <si>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</si>
  <si>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</si>
  <si>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</si>
  <si>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</si>
  <si>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</si>
  <si>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</si>
  <si>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</si>
  <si>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</si>
  <si>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</si>
  <si>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</si>
  <si>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</si>
  <si>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</si>
  <si>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</si>
  <si>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</si>
  <si>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</si>
  <si>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</si>
  <si>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</si>
  <si>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</si>
  <si>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</si>
  <si>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</si>
  <si>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</si>
  <si>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</si>
  <si>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</si>
  <si>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</si>
  <si>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</si>
  <si>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</si>
  <si>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</si>
  <si>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</si>
  <si>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</si>
  <si>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</si>
  <si>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</si>
  <si>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</si>
  <si>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</si>
  <si>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</si>
  <si>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</si>
  <si>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</si>
  <si>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</si>
  <si>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</si>
  <si>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</si>
  <si>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</si>
  <si>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</si>
  <si>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</si>
  <si>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</si>
  <si>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</si>
  <si>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</si>
  <si>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</si>
  <si>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</si>
  <si>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</si>
  <si>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</si>
  <si>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</si>
  <si>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</si>
  <si>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</si>
  <si>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</si>
  <si>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</si>
  <si>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</si>
  <si>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</si>
  <si>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</si>
  <si>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</si>
  <si>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</si>
  <si>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</si>
  <si>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</si>
  <si>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</si>
  <si>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</si>
  <si>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</si>
  <si>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</si>
  <si>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</si>
  <si>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</si>
  <si>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</si>
  <si>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</si>
  <si>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</si>
  <si>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</si>
  <si>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</si>
  <si>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</si>
  <si>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</si>
  <si>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</si>
  <si>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</si>
  <si>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</si>
  <si>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</si>
  <si>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</si>
  <si>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</si>
  <si>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</si>
  <si>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</si>
  <si>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</si>
  <si>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</si>
  <si>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</si>
  <si>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</si>
  <si>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</si>
  <si>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</si>
  <si>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</si>
  <si>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</si>
  <si>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</si>
  <si>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</si>
  <si>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</si>
  <si>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</si>
  <si>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</si>
  <si>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</si>
  <si>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</si>
  <si>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</si>
  <si>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</si>
  <si>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</si>
  <si>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</si>
  <si>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</si>
  <si>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</si>
  <si>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</si>
  <si>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</si>
  <si>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</si>
  <si>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</si>
  <si>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</si>
  <si>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</si>
  <si>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</si>
  <si>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</si>
  <si>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</si>
  <si>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</si>
  <si>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</si>
  <si>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</si>
  <si>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</si>
  <si>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</si>
  <si>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</si>
  <si>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</si>
  <si>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</si>
  <si>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</si>
  <si>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</si>
  <si>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</si>
  <si>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</si>
  <si>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</si>
  <si>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</si>
  <si>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</si>
  <si>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</si>
  <si>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</si>
  <si>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</si>
  <si>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</si>
  <si>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</si>
  <si>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</si>
  <si>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</si>
  <si>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</si>
  <si>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</si>
  <si>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</si>
  <si>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</si>
  <si>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</si>
  <si>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</si>
  <si>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</si>
  <si>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</si>
  <si>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</si>
  <si>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</si>
  <si>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</si>
  <si>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</si>
  <si>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</si>
  <si>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</si>
  <si>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</si>
  <si>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</si>
  <si>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</si>
  <si>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</si>
  <si>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</si>
  <si>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</si>
  <si>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</si>
  <si>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</si>
  <si>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</si>
  <si>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</si>
  <si>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</si>
  <si>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</si>
  <si>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</si>
  <si>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</si>
  <si>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</si>
  <si>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</si>
  <si>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</si>
  <si>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</si>
  <si>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</si>
  <si>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</si>
  <si>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</si>
  <si>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</si>
  <si>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</si>
  <si>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</si>
  <si>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</si>
  <si>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</si>
  <si>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</si>
  <si>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</si>
  <si>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</si>
  <si>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</si>
  <si>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</si>
  <si>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</si>
  <si>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</si>
  <si>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</si>
  <si>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</si>
  <si>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</si>
  <si>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</si>
  <si>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</si>
  <si>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</si>
  <si>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</si>
  <si>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</si>
  <si>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</si>
  <si>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</si>
  <si>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</si>
  <si>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</si>
  <si>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</si>
  <si>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</si>
  <si>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</si>
  <si>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</si>
  <si>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</si>
  <si>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</si>
  <si>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</si>
  <si>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</si>
  <si>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</si>
  <si>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</si>
  <si>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</si>
  <si>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</si>
  <si>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</si>
  <si>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</si>
  <si>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</si>
  <si>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</si>
  <si>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</si>
  <si>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</si>
  <si>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</si>
  <si>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</si>
  <si>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</si>
  <si>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</si>
  <si>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</si>
  <si>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</si>
  <si>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</si>
  <si>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</si>
  <si>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</si>
  <si>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</si>
  <si>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</si>
  <si>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</si>
  <si>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</si>
  <si>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</si>
  <si>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</si>
  <si>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</si>
  <si>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</si>
  <si>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</si>
  <si>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</si>
  <si>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</si>
  <si>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</si>
  <si>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</si>
  <si>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</si>
  <si>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</si>
  <si>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</si>
  <si>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</si>
  <si>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</si>
  <si>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</si>
  <si>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</si>
  <si>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</si>
  <si>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</si>
  <si>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</si>
  <si>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</si>
  <si>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</si>
  <si>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</si>
  <si>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</si>
  <si>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</si>
  <si>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</si>
  <si>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</si>
  <si>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</si>
  <si>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</si>
  <si>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</si>
  <si>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</si>
  <si>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</si>
  <si>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</si>
  <si>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</si>
  <si>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</si>
  <si>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</si>
  <si>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</si>
  <si>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</si>
  <si>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</si>
  <si>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</si>
  <si>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</si>
  <si>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</si>
  <si>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</si>
  <si>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</si>
  <si>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</si>
  <si>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</si>
  <si>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</si>
  <si>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</si>
  <si>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</si>
  <si>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</si>
  <si>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</si>
  <si>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</si>
  <si>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</si>
  <si>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</si>
  <si>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</si>
  <si>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</si>
  <si>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</si>
  <si>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</si>
  <si>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</si>
  <si>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</si>
  <si>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</si>
  <si>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</si>
  <si>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</si>
  <si>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</si>
  <si>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</si>
  <si>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</si>
  <si>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</si>
  <si>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</si>
  <si>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</si>
  <si>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</si>
  <si>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</si>
  <si>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</si>
  <si>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</si>
  <si>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</si>
  <si>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</si>
  <si>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</si>
  <si>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</si>
  <si>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</si>
  <si>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</si>
  <si>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</si>
  <si>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</si>
  <si>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</si>
  <si>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</si>
  <si>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</si>
  <si>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</si>
  <si>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</si>
  <si>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</si>
  <si>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</si>
  <si>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</si>
  <si>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</si>
  <si>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</si>
  <si>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</si>
  <si>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</si>
  <si>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</si>
  <si>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</si>
  <si>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</si>
  <si>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</si>
  <si>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</si>
  <si>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</si>
  <si>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</si>
  <si>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</si>
  <si>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</si>
  <si>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</si>
  <si>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</si>
  <si>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</si>
  <si>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</si>
  <si>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</si>
  <si>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</si>
  <si>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</si>
  <si>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</si>
  <si>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</si>
  <si>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</si>
  <si>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</si>
  <si>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</si>
  <si>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</si>
  <si>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</si>
  <si>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</si>
  <si>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</si>
  <si>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</si>
  <si>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</si>
  <si>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</si>
  <si>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</si>
  <si>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</si>
  <si>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</si>
  <si>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</si>
  <si>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</si>
  <si>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</si>
  <si>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</si>
  <si>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</si>
  <si>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</si>
  <si>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</si>
  <si>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</si>
  <si>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</si>
  <si>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</si>
  <si>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</si>
  <si>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</si>
  <si>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</si>
  <si>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</si>
  <si>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</si>
  <si>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</si>
  <si>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</si>
  <si>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</si>
  <si>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</si>
  <si>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</si>
  <si>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</si>
  <si>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</si>
  <si>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</si>
  <si>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</si>
  <si>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</si>
  <si>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</si>
  <si>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</si>
  <si>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</si>
  <si>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</si>
  <si>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</si>
  <si>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</si>
  <si>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</si>
  <si>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</si>
  <si>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</si>
  <si>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</si>
  <si>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</si>
  <si>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</si>
  <si>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</si>
  <si>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</si>
  <si>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</si>
  <si>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</si>
  <si>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</si>
  <si>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</si>
  <si>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</si>
  <si>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</si>
  <si>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</si>
  <si>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</si>
  <si>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</si>
  <si>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</si>
  <si>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</si>
  <si>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</si>
  <si>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</si>
  <si>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</si>
  <si>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</si>
  <si>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</si>
  <si>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</si>
  <si>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</si>
  <si>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</si>
  <si>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</si>
  <si>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</si>
  <si>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</si>
  <si>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</si>
  <si>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</si>
  <si>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</si>
  <si>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</si>
  <si>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</si>
  <si>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</si>
  <si>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</si>
  <si>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</si>
  <si>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</si>
  <si>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</si>
  <si>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</si>
  <si>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</si>
  <si>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</si>
  <si>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</si>
  <si>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</si>
  <si>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</si>
  <si>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</si>
  <si>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</si>
  <si>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</si>
  <si>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</si>
  <si>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</si>
  <si>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</si>
  <si>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</si>
  <si>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</si>
  <si>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</si>
  <si>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</si>
  <si>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</si>
  <si>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</si>
  <si>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</si>
  <si>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</si>
  <si>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</si>
  <si>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</si>
  <si>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</si>
  <si>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</si>
  <si>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</si>
  <si>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</si>
  <si>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</si>
  <si>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</si>
  <si>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</si>
  <si>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</si>
  <si>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</si>
  <si>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</si>
  <si>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</si>
  <si>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</si>
  <si>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</si>
  <si>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</si>
  <si>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</si>
  <si>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</si>
  <si>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</si>
  <si>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</si>
  <si>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</si>
  <si>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</si>
  <si>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</si>
  <si>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</si>
  <si>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</si>
  <si>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</si>
  <si>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</si>
  <si>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</si>
  <si>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</si>
  <si>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</si>
  <si>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</si>
  <si>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</si>
  <si>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</si>
  <si>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</si>
  <si>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</si>
  <si>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</si>
  <si>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</si>
  <si>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</si>
  <si>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</si>
  <si>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</si>
  <si>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</si>
  <si>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</si>
  <si>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</si>
  <si>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</si>
  <si>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</si>
  <si>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</si>
  <si>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</si>
  <si>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</si>
  <si>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</si>
  <si>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</si>
  <si>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</si>
  <si>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</si>
  <si>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</si>
  <si>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</si>
  <si>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</si>
  <si>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</si>
  <si>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</si>
  <si>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</si>
  <si>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</si>
  <si>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</si>
  <si>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</si>
  <si>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</si>
  <si>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</si>
  <si>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</si>
  <si>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</si>
  <si>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</si>
  <si>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</si>
  <si>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</si>
  <si>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</si>
  <si>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</si>
  <si>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</si>
  <si>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</si>
  <si>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</si>
  <si>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</si>
  <si>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</si>
  <si>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</si>
  <si>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</si>
  <si>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</si>
  <si>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</si>
  <si>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</si>
  <si>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</si>
  <si>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</si>
  <si>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</si>
  <si>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</si>
  <si>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</si>
  <si>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</si>
  <si>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</si>
  <si>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</si>
  <si>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</si>
  <si>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</si>
  <si>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</si>
  <si>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</si>
  <si>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</si>
  <si>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</si>
  <si>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</si>
  <si>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</si>
  <si>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</si>
  <si>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</si>
  <si>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</si>
  <si>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</si>
  <si>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</si>
  <si>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</si>
  <si>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</si>
  <si>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</si>
  <si>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</si>
  <si>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</si>
  <si>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</si>
  <si>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</si>
  <si>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</si>
  <si>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</si>
  <si>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</si>
  <si>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</si>
  <si>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</si>
  <si>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</si>
  <si>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</si>
  <si>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</si>
  <si>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</si>
  <si>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</si>
  <si>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</si>
  <si>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</si>
  <si>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</si>
  <si>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</si>
  <si>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</si>
  <si>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</si>
  <si>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</si>
  <si>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</si>
  <si>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</si>
  <si>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</si>
  <si>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</si>
  <si>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</si>
  <si>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</si>
  <si>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</si>
  <si>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</si>
  <si>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</si>
  <si>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</si>
  <si>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</si>
  <si>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</si>
  <si>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</si>
  <si>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</si>
  <si>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</si>
  <si>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</si>
  <si>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</si>
  <si>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</si>
  <si>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</si>
  <si>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</si>
  <si>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</si>
  <si>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</si>
  <si>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</si>
  <si>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</si>
  <si>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</si>
  <si>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</si>
  <si>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</si>
  <si>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</si>
  <si>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</si>
  <si>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</si>
  <si>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</si>
  <si>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</si>
  <si>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</si>
  <si>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</si>
  <si>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</si>
  <si>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</si>
  <si>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</si>
  <si>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</si>
  <si>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</si>
  <si>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</si>
  <si>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</si>
  <si>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</si>
  <si>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</si>
  <si>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</si>
  <si>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</si>
  <si>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</si>
  <si>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</si>
  <si>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</si>
  <si>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</si>
  <si>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</si>
  <si>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</si>
  <si>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</si>
  <si>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</si>
  <si>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</si>
  <si>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</si>
  <si>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</si>
  <si>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</si>
  <si>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</si>
  <si>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</si>
  <si>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</si>
  <si>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</si>
  <si>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</si>
  <si>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</si>
  <si>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</si>
  <si>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</si>
  <si>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</si>
  <si>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</si>
  <si>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</si>
  <si>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</si>
  <si>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</si>
  <si>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</si>
  <si>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</si>
  <si>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</si>
  <si>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</si>
  <si>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</si>
  <si>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</si>
  <si>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</si>
  <si>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</si>
  <si>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</si>
  <si>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</si>
  <si>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</si>
  <si>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</si>
  <si>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</si>
  <si>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</si>
  <si>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</si>
  <si>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</si>
  <si>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</si>
  <si>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</si>
  <si>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</si>
  <si>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</si>
  <si>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</si>
  <si>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</si>
  <si>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</si>
  <si>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</si>
  <si>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</si>
  <si>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</si>
  <si>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</si>
  <si>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</si>
  <si>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</si>
  <si>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</si>
  <si>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</si>
  <si>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</si>
  <si>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</si>
  <si>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</si>
  <si>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</si>
  <si>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</si>
  <si>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</si>
  <si>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</si>
  <si>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</si>
  <si>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</si>
  <si>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</si>
  <si>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</si>
  <si>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</si>
  <si>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</si>
  <si>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</si>
  <si>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</si>
  <si>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</si>
  <si>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</si>
  <si>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</si>
  <si>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</si>
  <si>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</si>
  <si>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</si>
  <si>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</si>
  <si>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</si>
  <si>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</si>
  <si>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</si>
  <si>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</si>
  <si>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</si>
  <si>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</si>
  <si>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</si>
  <si>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</si>
  <si>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</si>
  <si>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</si>
  <si>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</si>
  <si>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</si>
  <si>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</si>
  <si>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</si>
  <si>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</si>
  <si>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</si>
  <si>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</si>
  <si>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</si>
  <si>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</si>
  <si>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</si>
  <si>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</si>
  <si>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</si>
  <si>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</si>
  <si>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</si>
  <si>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</si>
  <si>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</si>
  <si>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</si>
  <si>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</si>
  <si>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</si>
  <si>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</si>
  <si>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</si>
  <si>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</si>
  <si>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</si>
  <si>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</si>
  <si>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</si>
  <si>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</si>
  <si>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</si>
  <si>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</si>
  <si>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</si>
  <si>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</si>
  <si>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</si>
  <si>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</si>
  <si>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</si>
  <si>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</si>
  <si>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</si>
  <si>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</si>
  <si>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</si>
  <si>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</si>
  <si>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</si>
  <si>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</si>
  <si>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</si>
  <si>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</si>
  <si>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</si>
  <si>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</si>
  <si>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</si>
  <si>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</si>
  <si>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</si>
  <si>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</si>
  <si>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</si>
  <si>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</si>
  <si>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</si>
  <si>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</si>
  <si>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</si>
  <si>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</si>
  <si>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</si>
  <si>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</si>
  <si>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</si>
  <si>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</si>
  <si>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</si>
  <si>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</si>
  <si>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</si>
  <si>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</si>
  <si>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</si>
  <si>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</si>
  <si>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</si>
  <si>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</si>
  <si>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</si>
  <si>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</si>
  <si>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</si>
  <si>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</si>
  <si>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</si>
  <si>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</si>
  <si>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</si>
  <si>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</si>
  <si>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</si>
  <si>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</si>
  <si>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</si>
  <si>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</si>
  <si>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</si>
  <si>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</si>
  <si>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</si>
  <si>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</si>
  <si>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</si>
  <si>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</si>
  <si>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</si>
  <si>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</si>
  <si>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</si>
  <si>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</si>
  <si>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</si>
  <si>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</si>
  <si>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</si>
  <si>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</si>
  <si>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</si>
  <si>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</si>
  <si>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</si>
  <si>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</si>
  <si>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</si>
  <si>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</si>
  <si>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</si>
  <si>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</si>
  <si>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</si>
  <si>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</si>
  <si>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</si>
  <si>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</si>
  <si>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</si>
  <si>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</si>
  <si>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</si>
  <si>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</si>
  <si>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</si>
  <si>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</si>
  <si>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</si>
  <si>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</si>
  <si>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</si>
  <si>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</si>
  <si>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</si>
  <si>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</si>
  <si>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</si>
  <si>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</si>
  <si>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</si>
  <si>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</si>
  <si>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</si>
  <si>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</si>
  <si>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</si>
  <si>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</si>
  <si>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</si>
  <si>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</si>
  <si>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</si>
  <si>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</si>
  <si>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</si>
  <si>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</si>
  <si>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</si>
  <si>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</si>
  <si>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</si>
  <si>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</si>
  <si>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</si>
  <si>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</si>
  <si>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</si>
  <si>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</si>
  <si>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</si>
  <si>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</si>
  <si>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</si>
  <si>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</si>
  <si>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</si>
  <si>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</si>
  <si>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</si>
  <si>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</si>
  <si>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</si>
  <si>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</si>
  <si>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</si>
  <si>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</si>
  <si>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</si>
  <si>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</si>
  <si>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</si>
  <si>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</si>
  <si>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</si>
  <si>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</si>
  <si>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</si>
  <si>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</si>
  <si>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</si>
  <si>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</si>
  <si>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</si>
  <si>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</si>
  <si>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</si>
  <si>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</si>
  <si>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</si>
  <si>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</si>
  <si>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</si>
  <si>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</si>
  <si>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</si>
  <si>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</si>
  <si>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</si>
  <si>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</si>
  <si>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</si>
  <si>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</si>
  <si>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</si>
  <si>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</si>
  <si>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</si>
  <si>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</si>
  <si>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</si>
  <si>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</si>
  <si>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</si>
  <si>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</si>
  <si>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</si>
  <si>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</si>
  <si>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</si>
  <si>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</si>
  <si>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</si>
  <si>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</si>
  <si>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</si>
  <si>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</si>
  <si>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</si>
  <si>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</si>
  <si>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</si>
  <si>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</si>
  <si>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</si>
  <si>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</si>
  <si>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</si>
  <si>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</si>
  <si>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</si>
  <si>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</si>
  <si>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</si>
  <si>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</si>
  <si>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</si>
  <si>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</si>
  <si>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</si>
  <si>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</si>
  <si>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</si>
  <si>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</si>
  <si>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</si>
  <si>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</si>
  <si>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</si>
  <si>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</si>
  <si>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</si>
  <si>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</si>
  <si>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</si>
  <si>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</si>
  <si>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</si>
  <si>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</si>
  <si>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</si>
  <si>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</si>
  <si>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</si>
  <si>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</si>
  <si>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</si>
  <si>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</si>
  <si>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</si>
  <si>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</si>
  <si>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</si>
  <si>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</si>
  <si>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</si>
  <si>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</si>
  <si>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</si>
  <si>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</si>
  <si>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</si>
  <si>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</si>
  <si>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</si>
  <si>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</si>
  <si>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</si>
  <si>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</si>
  <si>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</si>
  <si>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</si>
  <si>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</si>
  <si>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</si>
  <si>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</si>
  <si>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</si>
  <si>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</si>
  <si>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</si>
  <si>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</si>
  <si>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</si>
  <si>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</si>
  <si>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</si>
  <si>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</si>
  <si>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</si>
  <si>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</si>
  <si>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</si>
  <si>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</si>
  <si>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</si>
  <si>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</si>
  <si>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</si>
  <si>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</si>
  <si>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</si>
  <si>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</si>
  <si>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</si>
  <si>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</si>
  <si>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</si>
  <si>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</si>
  <si>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</si>
  <si>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</si>
  <si>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</si>
  <si>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</si>
  <si>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</si>
  <si>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</si>
  <si>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</si>
  <si>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</si>
  <si>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</si>
  <si>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</si>
  <si>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</si>
  <si>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</si>
  <si>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</si>
  <si>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</si>
  <si>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</si>
  <si>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</si>
  <si>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</si>
  <si>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</si>
  <si>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</si>
  <si>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</si>
  <si>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</si>
  <si>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</si>
  <si>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</si>
  <si>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</si>
  <si>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</si>
  <si>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</si>
  <si>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</si>
  <si>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</si>
  <si>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</si>
  <si>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</si>
  <si>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</si>
  <si>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</si>
  <si>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</si>
  <si>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</si>
  <si>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</si>
  <si>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</si>
  <si>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</si>
  <si>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</si>
  <si>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</si>
  <si>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</si>
  <si>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</si>
  <si>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</si>
  <si>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</si>
  <si>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</si>
  <si>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</si>
  <si>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</si>
  <si>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</si>
  <si>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</si>
  <si>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</si>
  <si>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</si>
  <si>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</si>
  <si>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</si>
  <si>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</si>
  <si>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</si>
  <si>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</si>
  <si>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</si>
  <si>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</si>
  <si>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</si>
  <si>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</si>
  <si>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</si>
  <si>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</si>
  <si>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</si>
  <si>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</si>
  <si>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</si>
  <si>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</si>
  <si>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</si>
  <si>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</si>
  <si>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</si>
  <si>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</si>
  <si>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</si>
  <si>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</si>
  <si>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</si>
  <si>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</si>
  <si>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</si>
  <si>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</si>
  <si>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</si>
  <si>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</si>
  <si>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</si>
  <si>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</si>
  <si>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</si>
  <si>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</si>
  <si>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</si>
  <si>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</si>
  <si>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</si>
  <si>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</si>
  <si>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</si>
  <si>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</si>
  <si>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</si>
  <si>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</si>
  <si>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</si>
  <si>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</si>
  <si>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</si>
  <si>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</si>
  <si>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</si>
  <si>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</si>
  <si>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</si>
  <si>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</si>
  <si>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</si>
  <si>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</si>
  <si>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</si>
  <si>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</si>
  <si>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</si>
  <si>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</si>
  <si>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</si>
  <si>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</si>
  <si>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</si>
  <si>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</si>
  <si>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</si>
  <si>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</si>
  <si>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</si>
  <si>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</si>
  <si>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</si>
  <si>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</si>
  <si>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</si>
  <si>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</si>
  <si>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</si>
  <si>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</si>
  <si>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</si>
  <si>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</si>
  <si>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</si>
  <si>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</si>
  <si>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</si>
  <si>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</si>
  <si>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</si>
  <si>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</si>
  <si>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</si>
  <si>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</si>
  <si>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</si>
  <si>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</si>
  <si>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</si>
  <si>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</si>
  <si>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</si>
  <si>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</si>
  <si>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</si>
  <si>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</si>
  <si>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</si>
  <si>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</si>
  <si>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</si>
  <si>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</si>
  <si>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</si>
  <si>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</si>
  <si>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</si>
  <si>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</si>
  <si>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</si>
  <si>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</si>
  <si>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</si>
  <si>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</si>
  <si>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</si>
  <si>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</si>
  <si>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</si>
  <si>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</si>
  <si>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</si>
  <si>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</si>
  <si>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</si>
  <si>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</si>
  <si>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</si>
  <si>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</si>
  <si>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</si>
  <si>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</si>
  <si>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</si>
  <si>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</si>
  <si>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</si>
  <si>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</si>
  <si>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</si>
  <si>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</si>
  <si>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</si>
  <si>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</si>
  <si>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</si>
  <si>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</si>
  <si>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</si>
  <si>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</si>
  <si>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</si>
  <si>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</si>
  <si>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</si>
  <si>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</si>
  <si>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</si>
  <si>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</si>
  <si>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</si>
  <si>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</si>
  <si>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</si>
  <si>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</si>
  <si>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</si>
  <si>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</si>
  <si>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</si>
  <si>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</si>
  <si>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</si>
  <si>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</si>
  <si>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</si>
  <si>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</si>
  <si>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</si>
  <si>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</si>
  <si>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</si>
  <si>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</si>
  <si>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</si>
  <si>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</si>
  <si>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</si>
  <si>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</si>
  <si>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</si>
  <si>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</si>
  <si>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</si>
  <si>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</si>
  <si>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</si>
  <si>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</si>
  <si>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</si>
  <si>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</si>
  <si>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</si>
  <si>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</si>
  <si>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</si>
  <si>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</si>
  <si>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</si>
  <si>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</si>
  <si>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</si>
  <si>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</si>
  <si>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</si>
  <si>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</si>
  <si>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</si>
  <si>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</si>
  <si>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</si>
  <si>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</si>
  <si>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</si>
  <si>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</si>
  <si>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</si>
  <si>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</si>
  <si>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</si>
  <si>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</si>
  <si>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</si>
  <si>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</si>
  <si>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</si>
  <si>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</si>
  <si>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</si>
  <si>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</si>
  <si>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</si>
  <si>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</si>
  <si>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</si>
  <si>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</si>
  <si>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</si>
  <si>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</si>
  <si>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</si>
  <si>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</si>
  <si>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</si>
  <si>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</si>
  <si>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</si>
  <si>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</si>
  <si>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</si>
  <si>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</si>
  <si>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</si>
  <si>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</si>
  <si>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</si>
  <si>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</si>
  <si>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</si>
  <si>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</si>
  <si>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</si>
  <si>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</si>
  <si>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</si>
  <si>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</si>
  <si>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</si>
  <si>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</si>
  <si>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</si>
  <si>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</si>
  <si>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</si>
  <si>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</si>
  <si>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</si>
  <si>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</si>
  <si>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</si>
  <si>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</si>
  <si>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</si>
  <si>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</si>
  <si>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</si>
  <si>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</si>
  <si>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</si>
  <si>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</si>
  <si>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</si>
  <si>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</si>
  <si>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</si>
  <si>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</si>
  <si>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</si>
  <si>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</si>
  <si>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</si>
  <si>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</si>
  <si>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</si>
  <si>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</si>
  <si>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</si>
  <si>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</si>
  <si>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</si>
  <si>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</si>
  <si>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</si>
  <si>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</si>
  <si>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</si>
  <si>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</si>
  <si>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</si>
  <si>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</si>
  <si>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</si>
  <si>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</si>
  <si>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</si>
  <si>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</si>
  <si>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</si>
  <si>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</si>
  <si>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</si>
  <si>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</si>
  <si>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</si>
  <si>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</si>
  <si>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</si>
  <si>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</si>
  <si>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</si>
  <si>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</si>
  <si>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</si>
  <si>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</si>
  <si>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</si>
  <si>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</si>
  <si>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</si>
  <si>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</si>
  <si>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</si>
  <si>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</si>
  <si>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</si>
  <si>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</si>
  <si>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</si>
  <si>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</si>
  <si>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</si>
  <si>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</si>
  <si>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</si>
  <si>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</si>
  <si>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</si>
  <si>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</si>
  <si>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</si>
  <si>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</si>
  <si>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</si>
  <si>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</si>
  <si>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</si>
  <si>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</si>
  <si>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</si>
  <si>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</si>
  <si>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</si>
  <si>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</si>
  <si>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</si>
  <si>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</si>
  <si>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</si>
  <si>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</si>
  <si>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</si>
  <si>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</si>
  <si>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</si>
  <si>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</si>
  <si>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</si>
  <si>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</si>
  <si>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</si>
  <si>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</si>
  <si>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</si>
  <si>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</si>
  <si>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</si>
  <si>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</si>
  <si>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</si>
  <si>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</si>
  <si>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</si>
  <si>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</si>
  <si>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</si>
  <si>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</si>
  <si>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</si>
  <si>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</si>
  <si>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</si>
  <si>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</si>
  <si>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</si>
  <si>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</si>
  <si>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</si>
  <si>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</si>
  <si>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</si>
  <si>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</si>
  <si>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</si>
  <si>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</si>
  <si>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</si>
  <si>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</si>
  <si>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</si>
  <si>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</si>
  <si>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</si>
  <si>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</si>
  <si>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</si>
  <si>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</si>
  <si>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</si>
  <si>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</si>
  <si>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</si>
  <si>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</si>
  <si>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</si>
  <si>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</si>
  <si>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</si>
  <si>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</si>
  <si>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</si>
  <si>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</si>
  <si>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</si>
  <si>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</si>
  <si>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</si>
  <si>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</si>
  <si>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</si>
  <si>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</si>
  <si>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</si>
  <si>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</si>
  <si>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</si>
  <si>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</si>
  <si>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</si>
  <si>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</si>
  <si>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</si>
  <si>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</si>
  <si>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</si>
  <si>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</si>
  <si>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</si>
  <si>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</si>
  <si>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</si>
  <si>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</si>
  <si>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</si>
  <si>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</si>
  <si>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</si>
  <si>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</si>
  <si>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</si>
  <si>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</si>
  <si>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</si>
  <si>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</si>
  <si>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</si>
  <si>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</si>
  <si>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</si>
  <si>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</si>
  <si>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</si>
  <si>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</si>
  <si>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</si>
  <si>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</si>
  <si>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</si>
  <si>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</si>
  <si>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</si>
  <si>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</si>
  <si>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</si>
  <si>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</si>
  <si>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</si>
  <si>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</si>
  <si>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</si>
  <si>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</si>
  <si>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</si>
  <si>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</si>
  <si>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</si>
  <si>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</si>
  <si>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</si>
  <si>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</si>
  <si>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</si>
  <si>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</si>
  <si>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</si>
  <si>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</si>
  <si>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</si>
  <si>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</si>
  <si>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</si>
  <si>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</si>
  <si>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</si>
  <si>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</si>
  <si>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</si>
  <si>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</si>
  <si>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</si>
  <si>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</si>
  <si>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</si>
  <si>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</si>
  <si>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</si>
  <si>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</si>
  <si>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</si>
  <si>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</si>
  <si>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</si>
  <si>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</si>
  <si>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</si>
  <si>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</si>
  <si>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</si>
  <si>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</si>
  <si>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</si>
  <si>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</si>
  <si>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</si>
  <si>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</si>
  <si>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</si>
  <si>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</si>
  <si>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</si>
  <si>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</si>
  <si>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</si>
  <si>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</si>
  <si>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</si>
  <si>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</si>
  <si>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</si>
  <si>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</si>
  <si>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</si>
  <si>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</si>
  <si>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</si>
  <si>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</si>
  <si>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</si>
  <si>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</si>
  <si>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</si>
  <si>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</si>
  <si>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</si>
  <si>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</si>
  <si>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</si>
  <si>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</si>
  <si>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</si>
  <si>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</si>
  <si>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</si>
  <si>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</si>
  <si>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</si>
  <si>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</si>
  <si>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</si>
  <si>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</si>
  <si>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</si>
  <si>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</si>
  <si>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</si>
  <si>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</si>
  <si>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</si>
  <si>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</si>
  <si>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</si>
  <si>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</si>
  <si>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</si>
  <si>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</si>
  <si>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</si>
  <si>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</si>
  <si>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</si>
  <si>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</si>
  <si>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</si>
  <si>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</si>
  <si>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</si>
  <si>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</si>
  <si>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</si>
  <si>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</si>
  <si>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</si>
  <si>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</si>
  <si>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</si>
  <si>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</si>
  <si>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</si>
  <si>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</si>
  <si>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</si>
  <si>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</si>
  <si>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</si>
  <si>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</si>
  <si>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</si>
  <si>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</si>
  <si>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</si>
  <si>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</si>
  <si>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</si>
  <si>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</si>
  <si>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</si>
  <si>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</si>
  <si>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</si>
  <si>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</si>
  <si>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</si>
  <si>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</si>
  <si>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</si>
  <si>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</si>
  <si>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</si>
  <si>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</si>
  <si>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</si>
  <si>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</si>
  <si>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</si>
  <si>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</si>
  <si>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</si>
  <si>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</si>
  <si>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</si>
  <si>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</si>
  <si>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</si>
  <si>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</si>
  <si>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</si>
  <si>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</si>
  <si>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</si>
  <si>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</si>
  <si>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</si>
  <si>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</si>
  <si>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</si>
  <si>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</si>
  <si>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</si>
  <si>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</si>
  <si>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</si>
  <si>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</si>
  <si>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</si>
  <si>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</si>
  <si>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</si>
  <si>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</si>
  <si>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</si>
  <si>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</si>
  <si>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</si>
  <si>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</si>
  <si>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</si>
  <si>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</si>
  <si>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</si>
  <si>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</si>
  <si>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</si>
  <si>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</si>
  <si>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</si>
  <si>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</si>
  <si>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</si>
  <si>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</si>
  <si>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</si>
  <si>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</si>
  <si>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</si>
  <si>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</si>
  <si>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</si>
  <si>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</si>
  <si>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</si>
  <si>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</si>
  <si>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</si>
  <si>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</si>
  <si>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</si>
  <si>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</si>
  <si>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</si>
  <si>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</si>
  <si>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</si>
  <si>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</si>
  <si>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</si>
  <si>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</si>
  <si>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</si>
  <si>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</si>
  <si>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</si>
  <si>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</si>
  <si>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</si>
  <si>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</si>
  <si>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</si>
  <si>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</si>
  <si>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</si>
  <si>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</si>
  <si>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</si>
  <si>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</si>
  <si>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</si>
  <si>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</si>
  <si>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</si>
  <si>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</si>
  <si>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</si>
  <si>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</si>
  <si>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</si>
  <si>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</si>
  <si>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</si>
  <si>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</si>
  <si>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</si>
  <si>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</si>
  <si>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</si>
  <si>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</si>
  <si>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</si>
  <si>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</si>
  <si>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</si>
  <si>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</si>
  <si>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</si>
  <si>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</si>
  <si>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</si>
  <si>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</si>
  <si>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</si>
  <si>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</si>
  <si>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</si>
  <si>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</si>
  <si>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</si>
  <si>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</si>
  <si>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</si>
  <si>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</si>
  <si>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</si>
  <si>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</si>
  <si>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</si>
  <si>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</si>
  <si>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</si>
  <si>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</si>
  <si>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</si>
  <si>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</si>
  <si>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</si>
  <si>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</si>
  <si>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</si>
  <si>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</si>
  <si>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</si>
  <si>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</si>
  <si>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</si>
  <si>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</si>
  <si>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</si>
  <si>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</si>
  <si>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</si>
  <si>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</si>
  <si>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</si>
  <si>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</si>
  <si>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</si>
  <si>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</si>
  <si>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</si>
  <si>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</si>
  <si>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</si>
  <si>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</si>
  <si>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</si>
  <si>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</si>
  <si>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</si>
  <si>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</si>
  <si>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</si>
  <si>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</si>
  <si>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</si>
  <si>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</si>
  <si>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</si>
  <si>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</si>
  <si>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</si>
  <si>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</si>
  <si>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</si>
  <si>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</si>
  <si>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</si>
  <si>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</si>
  <si>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</si>
  <si>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</si>
  <si>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</si>
  <si>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</si>
  <si>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</si>
  <si>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</si>
  <si>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</si>
  <si>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</si>
  <si>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</si>
  <si>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</si>
  <si>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</si>
  <si>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</si>
  <si>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</si>
  <si>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</si>
  <si>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</si>
  <si>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</si>
  <si>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</si>
  <si>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</si>
  <si>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</si>
  <si>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</si>
  <si>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</si>
  <si>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</si>
  <si>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</si>
  <si>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</si>
  <si>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</si>
  <si>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</si>
  <si>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</si>
  <si>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</si>
  <si>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</si>
  <si>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</si>
  <si>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</si>
  <si>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</si>
  <si>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</si>
  <si>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</si>
  <si>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</si>
  <si>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</si>
  <si>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</si>
  <si>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</si>
  <si>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</si>
  <si>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</si>
  <si>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</si>
  <si>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</si>
  <si>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</si>
  <si>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</si>
  <si>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</si>
  <si>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</si>
  <si>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</si>
  <si>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</si>
  <si>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</si>
  <si>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</si>
  <si>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</si>
  <si>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</si>
  <si>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</si>
  <si>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</si>
  <si>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</si>
  <si>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</si>
  <si>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</si>
  <si>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</si>
  <si>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</si>
  <si>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</si>
  <si>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</si>
  <si>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</si>
  <si>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</si>
  <si>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</si>
  <si>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</si>
  <si>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</si>
  <si>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</si>
  <si>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</si>
  <si>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</si>
  <si>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</si>
  <si>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</si>
  <si>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</si>
  <si>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</si>
  <si>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</si>
  <si>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</si>
  <si>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</si>
  <si>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</si>
  <si>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</si>
  <si>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</si>
  <si>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</si>
  <si>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</si>
  <si>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</si>
  <si>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</si>
  <si>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</si>
  <si>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</si>
  <si>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</si>
  <si>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</si>
  <si>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</si>
  <si>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</si>
  <si>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</si>
  <si>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</si>
  <si>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</si>
  <si>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</si>
  <si>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</si>
  <si>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</si>
  <si>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</si>
  <si>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</si>
  <si>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</si>
  <si>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</si>
  <si>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</si>
  <si>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</si>
  <si>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</si>
  <si>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</si>
  <si>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</si>
  <si>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</si>
  <si>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</si>
  <si>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</si>
  <si>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</si>
  <si>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</si>
  <si>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</si>
  <si>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</si>
  <si>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</si>
  <si>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</si>
  <si>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</si>
  <si>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</si>
  <si>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</si>
  <si>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</si>
  <si>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</si>
  <si>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</si>
  <si>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</si>
  <si>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</si>
  <si>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</si>
  <si>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</si>
  <si>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</si>
  <si>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</si>
  <si>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</si>
  <si>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</si>
  <si>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</si>
  <si>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</si>
  <si>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</si>
  <si>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</si>
  <si>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</si>
  <si>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</si>
  <si>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</si>
  <si>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</si>
  <si>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</si>
  <si>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</si>
  <si>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</si>
  <si>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</si>
  <si>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</si>
  <si>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</si>
  <si>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</si>
  <si>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</si>
  <si>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</si>
  <si>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</si>
  <si>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</si>
  <si>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</si>
  <si>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</si>
  <si>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</si>
  <si>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</si>
  <si>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</si>
  <si>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</si>
  <si>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</si>
  <si>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</si>
  <si>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</si>
  <si>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</si>
  <si>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</si>
  <si>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</si>
  <si>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</si>
  <si>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</si>
  <si>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</si>
  <si>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</si>
  <si>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</si>
  <si>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</si>
  <si>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</si>
  <si>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</si>
  <si>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</si>
  <si>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</si>
  <si>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</si>
  <si>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</si>
  <si>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</si>
  <si>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</si>
  <si>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</si>
  <si>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</si>
  <si>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</si>
  <si>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</si>
  <si>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</si>
  <si>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</si>
  <si>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</si>
  <si>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</si>
  <si>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</si>
  <si>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</si>
  <si>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</si>
  <si>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</si>
  <si>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</si>
  <si>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</si>
  <si>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</si>
  <si>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</si>
  <si>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</si>
  <si>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</si>
  <si>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</si>
  <si>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</si>
  <si>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</si>
  <si>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</si>
  <si>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</si>
  <si>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</si>
  <si>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</si>
  <si>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</si>
  <si>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</si>
  <si>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</si>
  <si>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</si>
  <si>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</si>
  <si>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</si>
  <si>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</si>
  <si>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</si>
  <si>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</si>
  <si>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</si>
  <si>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</si>
  <si>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</si>
  <si>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</si>
  <si>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</si>
  <si>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</si>
  <si>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</si>
  <si>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</si>
  <si>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</si>
  <si>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</si>
  <si>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</si>
  <si>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</si>
  <si>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</si>
  <si>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</si>
  <si>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</si>
  <si>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</si>
  <si>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</si>
  <si>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</si>
  <si>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</si>
  <si>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</si>
  <si>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</si>
  <si>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</si>
  <si>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</si>
  <si>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</si>
  <si>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</si>
  <si>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</si>
  <si>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</si>
  <si>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</si>
  <si>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</si>
  <si>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</si>
  <si>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</si>
  <si>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</si>
  <si>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</si>
  <si>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</si>
  <si>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</si>
  <si>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</si>
  <si>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</si>
  <si>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</si>
  <si>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</si>
  <si>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</si>
  <si>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</si>
  <si>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</si>
  <si>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</si>
  <si>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</si>
  <si>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</si>
  <si>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</si>
  <si>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</si>
  <si>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</si>
  <si>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</si>
  <si>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</si>
  <si>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</si>
  <si>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</si>
  <si>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</si>
  <si>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</si>
  <si>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</si>
  <si>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</si>
  <si>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</si>
  <si>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</si>
  <si>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</si>
  <si>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</si>
  <si>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</si>
  <si>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</si>
  <si>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</si>
  <si>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</si>
  <si>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</si>
  <si>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</si>
  <si>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</si>
  <si>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</si>
  <si>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</si>
  <si>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</si>
  <si>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</si>
  <si>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</si>
  <si>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</si>
  <si>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</si>
  <si>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</si>
  <si>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</si>
  <si>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</si>
  <si>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</si>
  <si>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</si>
  <si>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</si>
  <si>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</si>
  <si>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</si>
  <si>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</si>
  <si>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</si>
  <si>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</si>
  <si>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</si>
  <si>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</si>
  <si>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</si>
  <si>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</si>
  <si>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</si>
  <si>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</si>
  <si>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</si>
  <si>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</si>
  <si>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</si>
  <si>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</si>
  <si>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</si>
  <si>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</si>
  <si>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</si>
  <si>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</si>
  <si>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</si>
  <si>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</si>
  <si>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</si>
  <si>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</si>
  <si>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</si>
  <si>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</si>
  <si>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</si>
  <si>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</si>
  <si>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</si>
  <si>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</si>
  <si>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</si>
  <si>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</si>
  <si>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</si>
  <si>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</si>
  <si>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</si>
  <si>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</si>
  <si>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</si>
  <si>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</si>
  <si>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</si>
  <si>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</si>
  <si>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</si>
  <si>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</si>
  <si>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</si>
  <si>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</si>
  <si>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</si>
  <si>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</si>
  <si>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</si>
  <si>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</si>
  <si>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</si>
  <si>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</si>
  <si>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</si>
  <si>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</si>
  <si>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</si>
  <si>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</si>
  <si>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</si>
  <si>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</si>
  <si>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</si>
  <si>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</si>
  <si>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</si>
  <si>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</si>
  <si>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</si>
  <si>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</si>
  <si>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</si>
  <si>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</si>
  <si>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</si>
  <si>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</si>
  <si>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</si>
  <si>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</si>
  <si>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</si>
  <si>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</si>
  <si>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</si>
  <si>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</si>
  <si>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</si>
  <si>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</si>
  <si>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</si>
  <si>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</si>
  <si>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</si>
  <si>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</si>
  <si>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</si>
  <si>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</si>
  <si>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</si>
  <si>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</si>
  <si>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</si>
  <si>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</si>
  <si>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</si>
  <si>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</si>
  <si>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</si>
  <si>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</si>
  <si>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</si>
  <si>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</si>
  <si>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</si>
  <si>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</si>
  <si>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</si>
  <si>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</si>
  <si>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</si>
  <si>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</si>
  <si>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</si>
  <si>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</si>
  <si>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</si>
  <si>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</si>
  <si>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</si>
  <si>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</si>
  <si>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</si>
  <si>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</si>
  <si>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</si>
  <si>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</si>
  <si>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</si>
  <si>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</si>
  <si>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</si>
  <si>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</si>
  <si>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</si>
  <si>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</si>
  <si>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</si>
  <si>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</si>
  <si>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</si>
  <si>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</si>
  <si>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</si>
  <si>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</si>
  <si>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</si>
  <si>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</si>
  <si>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</si>
  <si>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</si>
  <si>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</si>
  <si>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</si>
  <si>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</si>
  <si>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</si>
  <si>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</si>
  <si>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</si>
  <si>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</si>
  <si>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</si>
  <si>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</si>
  <si>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</si>
  <si>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</si>
  <si>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</si>
  <si>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</si>
  <si>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</si>
  <si>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</si>
  <si>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</si>
  <si>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</si>
  <si>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</si>
  <si>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</si>
  <si>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</si>
  <si>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</si>
  <si>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</si>
  <si>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</si>
  <si>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</si>
  <si>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</si>
  <si>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</si>
  <si>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</si>
  <si>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</si>
  <si>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</si>
  <si>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</si>
  <si>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</si>
  <si>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</si>
  <si>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</si>
  <si>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</si>
  <si>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</si>
  <si>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</si>
  <si>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</si>
  <si>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</si>
  <si>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</si>
  <si>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</si>
  <si>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</si>
  <si>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</si>
  <si>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</si>
  <si>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</si>
  <si>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</si>
  <si>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</si>
  <si>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</si>
  <si>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</si>
  <si>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</si>
  <si>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</si>
  <si>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</si>
  <si>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</si>
  <si>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</si>
  <si>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</si>
  <si>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</si>
  <si>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</si>
  <si>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</si>
  <si>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</si>
  <si>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</si>
  <si>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</si>
  <si>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</si>
  <si>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</si>
  <si>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</si>
  <si>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</si>
  <si>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</si>
  <si>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</si>
  <si>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</si>
  <si>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</si>
  <si>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</si>
  <si>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</si>
  <si>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</si>
  <si>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</si>
  <si>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</si>
  <si>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</si>
  <si>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</si>
  <si>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</si>
  <si>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</si>
  <si>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</si>
  <si>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</si>
  <si>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</si>
  <si>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</si>
  <si>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</si>
  <si>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</si>
  <si>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</si>
  <si>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</si>
  <si>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</si>
  <si>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</si>
  <si>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</si>
  <si>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</si>
  <si>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</si>
  <si>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</si>
  <si>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</si>
  <si>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</si>
  <si>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</si>
  <si>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</si>
  <si>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</si>
  <si>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</si>
  <si>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</si>
  <si>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</si>
  <si>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</si>
  <si>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</si>
  <si>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</si>
  <si>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</si>
  <si>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</si>
  <si>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</si>
  <si>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</si>
  <si>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</si>
  <si>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</si>
  <si>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</si>
  <si>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</si>
  <si>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</si>
  <si>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</si>
  <si>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</si>
  <si>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</si>
  <si>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</si>
  <si>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</si>
  <si>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</si>
  <si>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</si>
  <si>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</si>
  <si>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</si>
  <si>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</si>
  <si>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</si>
  <si>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</si>
  <si>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</si>
  <si>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</si>
  <si>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</si>
  <si>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</si>
  <si>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</si>
  <si>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</si>
  <si>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</si>
  <si>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</si>
  <si>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</si>
  <si>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</si>
  <si>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</si>
  <si>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</si>
  <si>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</si>
  <si>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</si>
  <si>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</si>
  <si>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</si>
  <si>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</si>
  <si>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</si>
  <si>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</si>
  <si>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</si>
  <si>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</si>
  <si>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</si>
  <si>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</si>
  <si>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</si>
  <si>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</si>
  <si>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</si>
  <si>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</si>
  <si>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</si>
  <si>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</si>
  <si>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</si>
  <si>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</si>
  <si>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</si>
  <si>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</si>
  <si>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</si>
  <si>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</si>
  <si>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</si>
  <si>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</si>
  <si>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</si>
  <si>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</si>
  <si>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</si>
  <si>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</si>
  <si>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</si>
  <si>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</si>
  <si>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</si>
  <si>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</si>
  <si>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</si>
  <si>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</si>
  <si>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</si>
  <si>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</si>
  <si>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</si>
  <si>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</si>
  <si>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</si>
  <si>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</si>
  <si>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</si>
  <si>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</si>
  <si>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</si>
  <si>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</si>
  <si>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</si>
  <si>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</si>
  <si>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</si>
  <si>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</si>
  <si>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</si>
  <si>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</si>
  <si>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</si>
  <si>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</si>
  <si>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</si>
  <si>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</si>
  <si>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</si>
  <si>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</si>
  <si>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</si>
  <si>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</si>
  <si>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</si>
  <si>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</si>
  <si>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</si>
  <si>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</si>
  <si>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</si>
  <si>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</si>
  <si>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</si>
  <si>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</si>
  <si>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</si>
  <si>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</si>
  <si>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</si>
  <si>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</si>
  <si>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</si>
  <si>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</si>
  <si>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</si>
  <si>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</si>
  <si>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</si>
  <si>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</si>
  <si>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</si>
  <si>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</si>
  <si>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</si>
  <si>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</si>
  <si>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</si>
  <si>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</si>
  <si>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</si>
  <si>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</si>
  <si>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</si>
  <si>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</si>
  <si>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</si>
  <si>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</si>
  <si>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</si>
  <si>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</si>
  <si>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</si>
  <si>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</si>
  <si>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</si>
  <si>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</si>
  <si>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</si>
  <si>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</si>
  <si>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</si>
  <si>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</si>
  <si>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</si>
  <si>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</si>
  <si>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</si>
  <si>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</si>
  <si>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</si>
  <si>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</si>
  <si>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</si>
  <si>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</si>
  <si>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</si>
  <si>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</si>
  <si>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</si>
  <si>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</si>
  <si>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</si>
  <si>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</si>
  <si>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</si>
  <si>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</si>
  <si>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</si>
  <si>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</si>
  <si>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</si>
  <si>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</si>
  <si>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</si>
  <si>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</si>
  <si>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</si>
  <si>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</si>
  <si>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</si>
  <si>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</si>
  <si>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</si>
  <si>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</si>
  <si>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</si>
  <si>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</si>
  <si>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</si>
  <si>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</si>
  <si>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</si>
  <si>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</si>
  <si>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</si>
  <si>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</si>
  <si>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</si>
  <si>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</si>
  <si>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</si>
  <si>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</si>
  <si>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</si>
  <si>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</si>
  <si>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</si>
  <si>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</si>
  <si>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</si>
  <si>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</si>
  <si>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</si>
  <si>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</si>
  <si>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</si>
  <si>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</si>
  <si>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</si>
  <si>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</si>
  <si>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</si>
  <si>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</si>
  <si>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</si>
  <si>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</si>
  <si>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</si>
  <si>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</si>
  <si>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</si>
  <si>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</si>
  <si>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</si>
  <si>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</si>
  <si>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</si>
  <si>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</si>
  <si>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</si>
  <si>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</si>
  <si>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</si>
  <si>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</si>
  <si>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</si>
  <si>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</si>
  <si>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</si>
  <si>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</si>
  <si>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</si>
  <si>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</si>
  <si>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</si>
  <si>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</si>
  <si>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</si>
  <si>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</si>
  <si>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</si>
  <si>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</si>
  <si>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</si>
  <si>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</si>
  <si>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</si>
  <si>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</si>
  <si>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</si>
  <si>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</si>
  <si>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</si>
  <si>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</si>
  <si>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</si>
  <si>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</si>
  <si>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</si>
  <si>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</si>
  <si>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</si>
  <si>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</si>
  <si>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</si>
  <si>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</si>
  <si>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</si>
  <si>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</si>
  <si>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</si>
  <si>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</si>
  <si>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</si>
  <si>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</si>
  <si>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</si>
  <si>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</si>
  <si>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</si>
  <si>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</si>
  <si>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</si>
  <si>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</si>
  <si>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</si>
  <si>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</si>
  <si>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</si>
  <si>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</si>
  <si>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</si>
  <si>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</si>
  <si>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</si>
  <si>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</si>
  <si>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</si>
  <si>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</si>
  <si>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</si>
  <si>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</si>
  <si>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</si>
  <si>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</si>
  <si>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</si>
  <si>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</si>
  <si>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</si>
  <si>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</si>
  <si>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</si>
  <si>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</si>
  <si>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</si>
  <si>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</si>
  <si>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</si>
  <si>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</si>
  <si>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</si>
  <si>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</si>
  <si>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</si>
  <si>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</si>
  <si>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</si>
  <si>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</si>
  <si>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</si>
  <si>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</si>
  <si>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</si>
  <si>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</si>
  <si>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</si>
  <si>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</si>
  <si>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</si>
  <si>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</si>
  <si>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</si>
  <si>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</si>
  <si>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</si>
  <si>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</si>
  <si>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</si>
  <si>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</si>
  <si>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</si>
  <si>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</si>
  <si>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</si>
  <si>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</si>
  <si>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</si>
  <si>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</si>
  <si>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</si>
  <si>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</si>
  <si>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</si>
  <si>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</si>
  <si>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</si>
  <si>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</si>
  <si>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</si>
  <si>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</si>
  <si>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</si>
  <si>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</si>
  <si>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</si>
  <si>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</si>
  <si>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</si>
  <si>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</si>
  <si>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</si>
  <si>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</si>
  <si>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</si>
  <si>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</si>
  <si>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</si>
  <si>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</si>
  <si>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</si>
  <si>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</si>
  <si>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</si>
  <si>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</si>
  <si>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</si>
  <si>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</si>
  <si>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</si>
  <si>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</si>
  <si>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</si>
  <si>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</si>
  <si>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</si>
  <si>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</si>
  <si>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</si>
  <si>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</si>
  <si>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</si>
  <si>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</si>
  <si>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</si>
  <si>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</si>
  <si>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</si>
  <si>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</si>
  <si>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</si>
  <si>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</si>
  <si>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</si>
  <si>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</si>
  <si>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</si>
  <si>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</si>
  <si>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</si>
  <si>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</si>
  <si>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</si>
  <si>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</si>
  <si>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</si>
  <si>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</si>
  <si>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</si>
  <si>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</si>
  <si>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</si>
  <si>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</si>
  <si>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</si>
  <si>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</si>
  <si>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</si>
  <si>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</si>
  <si>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</si>
  <si>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</si>
  <si>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</si>
  <si>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</si>
  <si>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</si>
  <si>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</si>
  <si>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</si>
  <si>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</si>
  <si>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</si>
  <si>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</si>
  <si>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</si>
  <si>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</si>
  <si>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</si>
  <si>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</si>
  <si>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</si>
  <si>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</si>
  <si>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</si>
  <si>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</si>
  <si>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</si>
  <si>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</si>
  <si>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</si>
  <si>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</si>
  <si>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</si>
  <si>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</si>
  <si>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</si>
  <si>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</si>
  <si>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</si>
  <si>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</si>
  <si>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</si>
  <si>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</si>
  <si>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</si>
  <si>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</si>
  <si>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</si>
  <si>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</si>
  <si>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</si>
  <si>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</si>
  <si>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</si>
  <si>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</si>
  <si>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</si>
  <si>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</si>
  <si>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</si>
  <si>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</si>
  <si>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</si>
  <si>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</si>
  <si>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</si>
  <si>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</si>
  <si>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</si>
  <si>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</si>
  <si>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</si>
  <si>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</si>
  <si>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</si>
  <si>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</si>
  <si>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</si>
  <si>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</si>
  <si>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</si>
  <si>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</si>
  <si>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</si>
  <si>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</si>
  <si>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</si>
  <si>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</si>
  <si>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</si>
  <si>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</si>
  <si>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</si>
  <si>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</si>
  <si>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</si>
  <si>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</si>
  <si>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</si>
  <si>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</si>
  <si>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</si>
  <si>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</si>
  <si>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</si>
  <si>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</si>
  <si>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</si>
  <si>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</si>
  <si>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</si>
  <si>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</si>
  <si>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</si>
  <si>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</si>
  <si>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</si>
  <si>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</si>
  <si>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</si>
  <si>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</si>
  <si>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</si>
  <si>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</si>
  <si>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</si>
  <si>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</si>
  <si>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</si>
  <si>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</si>
  <si>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</si>
  <si>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</si>
  <si>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</si>
  <si>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</si>
  <si>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</si>
  <si>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</si>
  <si>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</si>
  <si>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</si>
  <si>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</si>
  <si>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</si>
  <si>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</si>
  <si>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</si>
  <si>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</si>
  <si>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</si>
  <si>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</si>
  <si>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</si>
  <si>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</si>
  <si>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</si>
  <si>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</si>
  <si>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</si>
  <si>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</si>
  <si>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</si>
  <si>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</si>
  <si>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</si>
  <si>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</si>
  <si>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</si>
  <si>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</si>
  <si>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</si>
  <si>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</si>
  <si>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</si>
  <si>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</si>
  <si>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</si>
  <si>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</si>
  <si>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</si>
  <si>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</si>
  <si>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</si>
  <si>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</si>
  <si>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</si>
  <si>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</si>
  <si>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</si>
  <si>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</si>
  <si>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</si>
  <si>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</si>
  <si>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</si>
  <si>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</si>
  <si>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</si>
  <si>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</si>
  <si>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</si>
  <si>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</si>
  <si>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</si>
  <si>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</si>
  <si>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</si>
  <si>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</si>
  <si>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</si>
  <si>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</si>
  <si>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</si>
  <si>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</si>
  <si>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</si>
  <si>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</si>
  <si>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</si>
  <si>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</si>
  <si>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</si>
  <si>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</si>
  <si>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</si>
  <si>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</si>
  <si>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</si>
  <si>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</si>
  <si>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</si>
  <si>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</si>
  <si>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</si>
  <si>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</si>
  <si>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</si>
  <si>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</si>
  <si>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</si>
  <si>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</si>
  <si>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</si>
  <si>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</si>
  <si>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</si>
  <si>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</si>
  <si>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</si>
  <si>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</si>
  <si>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</si>
  <si>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</si>
  <si>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</si>
  <si>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</si>
  <si>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</si>
  <si>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</si>
  <si>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</si>
  <si>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</si>
  <si>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</si>
  <si>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</si>
  <si>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</si>
  <si>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</si>
  <si>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</si>
  <si>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</si>
  <si>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</si>
  <si>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</si>
  <si>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</si>
  <si>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</si>
  <si>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</si>
  <si>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</si>
  <si>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</si>
  <si>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</si>
  <si>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</si>
  <si>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</si>
  <si>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</si>
  <si>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</si>
  <si>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</si>
  <si>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</si>
  <si>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</si>
  <si>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</si>
  <si>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</si>
  <si>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</si>
  <si>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</si>
  <si>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</si>
  <si>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</si>
  <si>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</si>
  <si>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</si>
  <si>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</si>
  <si>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</si>
  <si>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</si>
  <si>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</si>
  <si>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</si>
  <si>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</si>
  <si>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</si>
  <si>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</si>
  <si>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</si>
  <si>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</si>
  <si>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</si>
  <si>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</si>
  <si>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</si>
  <si>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</si>
  <si>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</si>
  <si>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</si>
  <si>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</si>
  <si>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</si>
  <si>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</si>
  <si>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</si>
  <si>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</si>
  <si>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</si>
  <si>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</si>
  <si>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</si>
  <si>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</si>
  <si>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</si>
  <si>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</si>
  <si>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</si>
  <si>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</si>
  <si>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</si>
  <si>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</si>
  <si>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</si>
  <si>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</si>
  <si>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</si>
  <si>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</si>
  <si>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</si>
  <si>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</si>
  <si>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</si>
  <si>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</si>
  <si>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</si>
  <si>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</si>
  <si>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</si>
  <si>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</si>
  <si>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</si>
  <si>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</si>
  <si>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</si>
  <si>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</si>
  <si>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</si>
  <si>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</si>
  <si>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</si>
  <si>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</si>
  <si>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</si>
  <si>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</si>
  <si>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</si>
  <si>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</si>
  <si>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</si>
  <si>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</si>
  <si>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</si>
  <si>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</si>
  <si>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</si>
  <si>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</si>
  <si>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</si>
  <si>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</si>
  <si>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</si>
  <si>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</si>
  <si>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</si>
  <si>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</si>
  <si>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</si>
  <si>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</si>
  <si>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</si>
  <si>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</si>
  <si>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</si>
  <si>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</si>
  <si>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</si>
  <si>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</si>
  <si>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</si>
  <si>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</si>
  <si>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</si>
  <si>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</si>
  <si>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</si>
  <si>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</si>
  <si>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</si>
  <si>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</si>
  <si>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</si>
  <si>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</si>
  <si>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</si>
  <si>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</si>
  <si>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</si>
  <si>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</si>
  <si>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</si>
  <si>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</si>
  <si>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</si>
  <si>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</si>
  <si>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</si>
  <si>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</si>
  <si>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</si>
  <si>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</si>
  <si>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</si>
  <si>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</si>
  <si>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</si>
  <si>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</si>
  <si>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</si>
  <si>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</si>
  <si>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</si>
  <si>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</si>
  <si>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</si>
  <si>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</si>
  <si>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</si>
  <si>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</si>
  <si>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</si>
  <si>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</si>
  <si>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</si>
  <si>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</si>
  <si>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</si>
  <si>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</si>
  <si>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</si>
  <si>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</si>
  <si>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</si>
  <si>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</si>
  <si>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</si>
  <si>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</si>
  <si>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</si>
  <si>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</si>
  <si>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</si>
  <si>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</si>
  <si>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</si>
  <si>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</si>
  <si>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</si>
  <si>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</si>
  <si>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</si>
  <si>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</si>
  <si>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</si>
  <si>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</si>
  <si>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</si>
  <si>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</si>
  <si>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</si>
  <si>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</si>
  <si>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</si>
  <si>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</si>
  <si>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</si>
  <si>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</si>
  <si>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</si>
  <si>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</si>
  <si>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</si>
  <si>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</si>
  <si>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</si>
  <si>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</si>
  <si>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</si>
  <si>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</si>
  <si>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</si>
  <si>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</si>
  <si>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</si>
  <si>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</si>
  <si>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</si>
  <si>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</si>
  <si>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</si>
  <si>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</si>
  <si>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</si>
  <si>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</si>
  <si>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</si>
  <si>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</si>
  <si>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</si>
  <si>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</si>
  <si>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</si>
  <si>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</si>
  <si>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</si>
  <si>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</si>
  <si>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</si>
  <si>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</si>
  <si>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</si>
  <si>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</si>
  <si>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</si>
  <si>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</si>
  <si>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</si>
  <si>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</si>
  <si>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</si>
  <si>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</si>
  <si>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</si>
  <si>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</si>
  <si>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</si>
  <si>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</si>
  <si>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</si>
  <si>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</si>
  <si>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</si>
  <si>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</si>
  <si>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</si>
  <si>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</si>
  <si>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</si>
  <si>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</si>
  <si>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</si>
  <si>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</si>
  <si>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</si>
  <si>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</si>
  <si>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</si>
  <si>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</si>
  <si>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</si>
  <si>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</si>
  <si>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</si>
  <si>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</si>
  <si>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</si>
  <si>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</si>
  <si>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</si>
  <si>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</si>
  <si>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</si>
  <si>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</si>
  <si>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</si>
  <si>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</si>
  <si>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</si>
  <si>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</si>
  <si>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</si>
  <si>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</si>
  <si>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</si>
  <si>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</si>
  <si>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</si>
  <si>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</si>
  <si>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</si>
  <si>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</si>
  <si>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</si>
  <si>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</si>
  <si>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</si>
  <si>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</si>
  <si>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</si>
  <si>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</si>
  <si>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</si>
  <si>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</si>
  <si>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</si>
  <si>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</si>
  <si>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</si>
  <si>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</si>
  <si>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</si>
  <si>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</si>
  <si>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</si>
  <si>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</si>
  <si>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</si>
  <si>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</si>
  <si>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</si>
  <si>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</si>
  <si>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</si>
  <si>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</si>
  <si>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</si>
  <si>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</si>
  <si>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</si>
  <si>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</si>
  <si>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</si>
  <si>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</si>
  <si>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</si>
  <si>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</si>
  <si>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</si>
  <si>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</si>
  <si>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</si>
  <si>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</si>
  <si>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</si>
  <si>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</si>
  <si>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</si>
  <si>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</si>
  <si>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</si>
  <si>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</si>
  <si>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</si>
  <si>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</si>
  <si>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</si>
  <si>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</si>
  <si>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</si>
  <si>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</si>
  <si>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</si>
  <si>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</si>
  <si>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</si>
  <si>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</si>
  <si>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</si>
  <si>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</si>
  <si>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</si>
  <si>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</si>
  <si>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</si>
  <si>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</si>
  <si>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</si>
  <si>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</si>
  <si>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</si>
  <si>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</si>
  <si>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</si>
  <si>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</si>
  <si>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</si>
  <si>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</si>
  <si>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</si>
  <si>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</si>
  <si>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</si>
  <si>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</si>
  <si>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</si>
  <si>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</si>
  <si>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</si>
  <si>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</si>
  <si>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</si>
  <si>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</si>
  <si>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</si>
  <si>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</si>
  <si>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</si>
  <si>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</si>
  <si>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</si>
  <si>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</si>
  <si>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</si>
  <si>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</si>
  <si>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</si>
  <si>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</si>
  <si>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</si>
  <si>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</si>
  <si>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</si>
  <si>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</si>
  <si>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</si>
  <si>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</si>
  <si>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</si>
  <si>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</si>
  <si>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</si>
  <si>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</si>
  <si>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</si>
  <si>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</si>
  <si>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</si>
  <si>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</si>
  <si>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</si>
  <si>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</si>
  <si>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</si>
  <si>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</si>
  <si>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</si>
  <si>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</si>
  <si>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</si>
  <si>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</si>
  <si>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</si>
  <si>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</si>
  <si>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</si>
  <si>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</si>
  <si>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</si>
  <si>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</si>
  <si>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</si>
  <si>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</si>
  <si>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</si>
  <si>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</si>
  <si>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</si>
  <si>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</si>
  <si>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</si>
  <si>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</si>
  <si>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</si>
  <si>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</si>
  <si>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</si>
  <si>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</si>
  <si>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</si>
  <si>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</si>
  <si>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</si>
  <si>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</si>
  <si>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</si>
  <si>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</si>
  <si>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</si>
  <si>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</si>
  <si>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</si>
  <si>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</si>
  <si>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</si>
  <si>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</si>
  <si>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</si>
  <si>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</si>
  <si>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</si>
  <si>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</si>
  <si>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</si>
  <si>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</si>
  <si>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</si>
  <si>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</si>
  <si>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</si>
  <si>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</si>
  <si>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</si>
  <si>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</si>
  <si>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</si>
  <si>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</si>
  <si>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</si>
  <si>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</si>
  <si>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</si>
  <si>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</si>
  <si>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</si>
  <si>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</si>
  <si>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</si>
  <si>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</si>
  <si>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</si>
  <si>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</si>
  <si>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</si>
  <si>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</si>
  <si>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</si>
  <si>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</si>
  <si>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</si>
  <si>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</si>
  <si>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</si>
  <si>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</si>
  <si>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</si>
  <si>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</si>
  <si>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</si>
  <si>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</si>
  <si>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</si>
  <si>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</si>
  <si>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</si>
  <si>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</si>
  <si>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</si>
  <si>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</si>
  <si>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</si>
  <si>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</si>
  <si>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</si>
  <si>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</si>
  <si>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</si>
  <si>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</si>
  <si>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</si>
  <si>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</si>
  <si>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</si>
  <si>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</si>
  <si>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</si>
  <si>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</si>
  <si>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</si>
  <si>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</si>
  <si>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</si>
  <si>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</si>
  <si>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</si>
  <si>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</si>
  <si>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</si>
  <si>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</si>
  <si>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</si>
  <si>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</si>
  <si>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</si>
  <si>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</si>
  <si>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</si>
  <si>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</si>
  <si>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</si>
  <si>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</si>
  <si>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</si>
  <si>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</si>
  <si>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</si>
  <si>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</si>
  <si>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</si>
  <si>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</si>
  <si>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</si>
  <si>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</si>
  <si>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</si>
  <si>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</si>
  <si>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</si>
  <si>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</si>
  <si>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</si>
  <si>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</si>
  <si>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</si>
  <si>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</si>
  <si>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</si>
  <si>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</si>
  <si>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</si>
  <si>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</si>
  <si>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</si>
  <si>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</si>
  <si>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</si>
  <si>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</si>
  <si>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</si>
  <si>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</si>
  <si>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</si>
  <si>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</si>
  <si>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</si>
  <si>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</si>
  <si>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</si>
  <si>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</si>
  <si>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</si>
  <si>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</si>
  <si>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</si>
  <si>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</si>
  <si>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</si>
  <si>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</si>
  <si>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</si>
  <si>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</si>
  <si>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</si>
  <si>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</si>
  <si>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</si>
  <si>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</si>
  <si>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</si>
  <si>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</si>
  <si>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</si>
  <si>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</si>
  <si>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</si>
  <si>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</si>
  <si>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</si>
  <si>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</si>
  <si>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</si>
  <si>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</si>
  <si>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</si>
  <si>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</si>
  <si>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</si>
  <si>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</si>
  <si>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</si>
  <si>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</si>
  <si>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</si>
  <si>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</si>
  <si>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</si>
  <si>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</si>
  <si>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</si>
  <si>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</si>
  <si>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</si>
  <si>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</si>
  <si>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</si>
  <si>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</si>
  <si>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</si>
  <si>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</si>
  <si>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</si>
  <si>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</si>
  <si>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</si>
  <si>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</si>
  <si>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</si>
  <si>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</si>
  <si>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</si>
  <si>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</si>
  <si>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</si>
  <si>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</si>
  <si>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</si>
  <si>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</si>
  <si>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</si>
  <si>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</si>
  <si>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</si>
  <si>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</si>
  <si>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</si>
  <si>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</si>
  <si>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</si>
  <si>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</si>
  <si>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</si>
  <si>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</si>
  <si>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</si>
  <si>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</si>
  <si>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</si>
  <si>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</si>
  <si>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</si>
  <si>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</si>
  <si>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</si>
  <si>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</si>
  <si>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</si>
  <si>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</si>
  <si>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</si>
  <si>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</si>
  <si>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</si>
  <si>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</si>
  <si>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</si>
  <si>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</si>
  <si>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</si>
  <si>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</si>
  <si>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</si>
  <si>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</si>
  <si>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</si>
  <si>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</si>
  <si>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</si>
  <si>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</si>
  <si>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</si>
  <si>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</si>
  <si>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</si>
  <si>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</si>
  <si>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</si>
  <si>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</si>
  <si>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</si>
  <si>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</si>
  <si>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</si>
  <si>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</si>
  <si>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</si>
  <si>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</si>
  <si>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</si>
  <si>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</si>
  <si>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</si>
  <si>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</si>
  <si>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</si>
  <si>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</si>
  <si>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</si>
  <si>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</si>
  <si>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</si>
  <si>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</si>
  <si>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</si>
  <si>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</si>
  <si>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</si>
  <si>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</si>
  <si>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</si>
  <si>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</si>
  <si>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</si>
  <si>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</si>
  <si>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</si>
  <si>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</si>
  <si>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</si>
  <si>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</si>
  <si>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</si>
  <si>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</si>
  <si>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</si>
  <si>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</si>
  <si>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</si>
  <si>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</si>
  <si>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</si>
  <si>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</si>
  <si>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</si>
  <si>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</si>
  <si>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</si>
  <si>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</si>
  <si>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</si>
  <si>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</si>
  <si>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</si>
  <si>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</si>
  <si>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</si>
  <si>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</si>
  <si>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</si>
  <si>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</si>
  <si>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</si>
  <si>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</si>
  <si>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</si>
  <si>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</si>
  <si>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</si>
  <si>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</si>
  <si>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</si>
  <si>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</si>
  <si>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</si>
  <si>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</si>
  <si>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</si>
  <si>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</si>
  <si>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</si>
  <si>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</si>
  <si>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</si>
  <si>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</si>
  <si>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</si>
  <si>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</si>
  <si>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</si>
  <si>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</si>
  <si>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</si>
  <si>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</si>
  <si>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</si>
  <si>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</si>
  <si>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</si>
  <si>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</si>
  <si>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</si>
  <si>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</si>
  <si>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</si>
  <si>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</si>
  <si>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</si>
  <si>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</si>
  <si>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</si>
  <si>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</si>
  <si>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</si>
  <si>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</si>
  <si>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</si>
  <si>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</si>
  <si>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</si>
  <si>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</si>
  <si>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</si>
  <si>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</si>
  <si>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</si>
  <si>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</si>
  <si>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</si>
  <si>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</si>
  <si>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</si>
  <si>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</si>
  <si>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</si>
  <si>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</si>
  <si>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</si>
  <si>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</si>
  <si>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</si>
  <si>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</si>
  <si>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</si>
  <si>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</si>
  <si>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</si>
  <si>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</si>
  <si>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</si>
  <si>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</si>
  <si>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</si>
  <si>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</si>
  <si>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</si>
  <si>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</si>
  <si>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</si>
  <si>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</si>
  <si>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</si>
  <si>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</si>
  <si>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</si>
  <si>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</si>
  <si>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</si>
  <si>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</si>
  <si>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</si>
  <si>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</si>
  <si>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</si>
  <si>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</si>
  <si>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</si>
  <si>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</si>
  <si>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</si>
  <si>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</si>
  <si>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</si>
  <si>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</si>
  <si>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</si>
  <si>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</si>
  <si>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</si>
  <si>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</si>
  <si>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</si>
  <si>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</si>
  <si>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</si>
  <si>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</si>
  <si>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</si>
  <si>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</si>
  <si>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</si>
  <si>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</si>
  <si>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</si>
  <si>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</si>
  <si>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</si>
  <si>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</si>
  <si>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</si>
  <si>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</si>
  <si>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</si>
  <si>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</si>
  <si>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</si>
  <si>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</si>
  <si>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</si>
  <si>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</si>
  <si>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</si>
  <si>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</si>
  <si>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</si>
  <si>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</si>
  <si>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</si>
  <si>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</si>
  <si>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</si>
  <si>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</si>
  <si>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</si>
  <si>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</si>
  <si>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</si>
  <si>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</si>
  <si>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</si>
  <si>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</si>
  <si>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</si>
  <si>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</si>
  <si>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</si>
  <si>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</si>
  <si>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</si>
  <si>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</si>
  <si>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</si>
  <si>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</si>
  <si>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</si>
  <si>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</si>
  <si>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</si>
  <si>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</si>
  <si>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</si>
  <si>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</si>
  <si>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</si>
  <si>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</si>
  <si>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</si>
  <si>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</si>
  <si>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</si>
  <si>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</si>
  <si>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</si>
  <si>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</si>
  <si>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</si>
  <si>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</si>
  <si>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</si>
  <si>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</si>
  <si>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</si>
  <si>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</si>
  <si>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</si>
  <si>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</si>
  <si>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</si>
  <si>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</si>
  <si>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</si>
  <si>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</si>
  <si>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</si>
  <si>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</si>
  <si>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</si>
  <si>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</si>
  <si>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</si>
  <si>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</si>
  <si>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</si>
  <si>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</si>
  <si>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</si>
  <si>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</si>
  <si>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</si>
  <si>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</si>
  <si>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</si>
  <si>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</si>
  <si>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</si>
  <si>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</si>
  <si>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</si>
  <si>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</si>
  <si>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</si>
  <si>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</si>
  <si>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</si>
  <si>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</si>
  <si>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</si>
  <si>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</si>
  <si>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</si>
  <si>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</si>
  <si>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</si>
  <si>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</si>
  <si>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</si>
  <si>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</si>
  <si>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</si>
  <si>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</si>
  <si>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</si>
  <si>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</si>
  <si>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</si>
  <si>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</si>
  <si>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</si>
  <si>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</si>
  <si>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</si>
  <si>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</si>
  <si>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</si>
  <si>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</si>
  <si>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</si>
  <si>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</si>
  <si>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</si>
  <si>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</si>
  <si>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</si>
  <si>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</si>
  <si>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</si>
  <si>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</si>
  <si>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</si>
  <si>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</si>
  <si>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</si>
  <si>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</si>
  <si>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</si>
  <si>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</si>
  <si>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</si>
  <si>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</si>
  <si>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</si>
  <si>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</si>
  <si>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</si>
  <si>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</si>
  <si>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</si>
  <si>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</si>
  <si>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</si>
  <si>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</si>
  <si>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</si>
  <si>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</si>
  <si>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</si>
  <si>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</si>
  <si>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</si>
  <si>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</si>
  <si>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</si>
  <si>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</si>
  <si>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</si>
  <si>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</si>
  <si>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</si>
  <si>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</si>
  <si>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</si>
  <si>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</si>
  <si>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</si>
  <si>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</si>
  <si>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</si>
  <si>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</si>
  <si>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</si>
  <si>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</si>
  <si>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</si>
  <si>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</si>
  <si>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</si>
  <si>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</si>
  <si>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</si>
  <si>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</si>
  <si>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</si>
  <si>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</si>
  <si>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</si>
  <si>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</si>
  <si>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</si>
  <si>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</si>
  <si>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</si>
  <si>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</si>
  <si>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</si>
  <si>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</si>
  <si>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</si>
  <si>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</si>
  <si>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</si>
  <si>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</si>
  <si>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</si>
  <si>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</si>
  <si>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</si>
  <si>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</si>
  <si>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</si>
  <si>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</si>
  <si>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</si>
  <si>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</si>
  <si>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</si>
  <si>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</si>
  <si>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</si>
  <si>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</si>
  <si>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</si>
  <si>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</si>
  <si>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</si>
  <si>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</si>
  <si>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</si>
  <si>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</si>
  <si>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</si>
  <si>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</si>
  <si>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</si>
  <si>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</si>
  <si>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</si>
  <si>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</si>
  <si>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</si>
  <si>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</si>
  <si>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</si>
  <si>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</si>
  <si>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</si>
  <si>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</si>
  <si>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</si>
  <si>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</si>
  <si>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</si>
  <si>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</si>
  <si>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</si>
  <si>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</si>
  <si>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</si>
  <si>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</si>
  <si>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</si>
  <si>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</si>
  <si>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</si>
  <si>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</si>
  <si>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</si>
  <si>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</si>
  <si>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</si>
  <si>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</si>
  <si>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</si>
  <si>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</si>
  <si>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</si>
  <si>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</si>
  <si>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</si>
  <si>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</si>
  <si>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</si>
  <si>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</si>
  <si>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</si>
  <si>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</si>
  <si>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</si>
  <si>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</si>
  <si>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</si>
  <si>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</si>
  <si>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</si>
  <si>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</si>
  <si>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</si>
  <si>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</si>
  <si>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</si>
  <si>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</si>
  <si>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</si>
  <si>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</si>
  <si>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</si>
  <si>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</si>
  <si>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</si>
  <si>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</si>
  <si>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</si>
  <si>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</si>
  <si>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</si>
  <si>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</si>
  <si>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</si>
  <si>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</si>
  <si>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</si>
  <si>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</si>
  <si>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</si>
  <si>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</si>
  <si>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</si>
  <si>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</si>
  <si>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</si>
  <si>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</si>
  <si>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</si>
  <si>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</si>
  <si>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</si>
  <si>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</si>
  <si>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</si>
  <si>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</si>
  <si>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</si>
  <si>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</si>
  <si>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</si>
  <si>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</si>
  <si>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</si>
  <si>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</si>
  <si>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</si>
  <si>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</si>
  <si>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</si>
  <si>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</si>
  <si>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</si>
  <si>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</si>
  <si>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</si>
  <si>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</si>
  <si>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</si>
  <si>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</si>
  <si>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</si>
  <si>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</si>
  <si>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</si>
  <si>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</si>
  <si>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</si>
  <si>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</si>
  <si>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</si>
  <si>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</si>
  <si>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</si>
  <si>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</si>
  <si>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</si>
  <si>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</si>
  <si>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</si>
  <si>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</si>
  <si>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</si>
  <si>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</si>
  <si>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</si>
  <si>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</si>
  <si>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</si>
  <si>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</si>
  <si>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</si>
  <si>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</si>
  <si>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</si>
  <si>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</si>
  <si>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</si>
  <si>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</si>
  <si>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</si>
  <si>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</si>
  <si>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</si>
  <si>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</si>
  <si>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</si>
  <si>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</si>
  <si>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</si>
  <si>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</si>
  <si>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</si>
  <si>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</si>
  <si>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</si>
  <si>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</si>
  <si>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</si>
  <si>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</si>
  <si>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</si>
  <si>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</si>
  <si>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</si>
  <si>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</si>
  <si>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</si>
  <si>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</si>
  <si>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</si>
  <si>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</si>
  <si>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</si>
  <si>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</si>
  <si>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</si>
  <si>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</si>
  <si>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</si>
  <si>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</si>
  <si>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</si>
  <si>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</si>
  <si>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</si>
  <si>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</si>
  <si>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</si>
  <si>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</si>
  <si>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</si>
  <si>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</si>
  <si>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</si>
  <si>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</si>
  <si>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</si>
  <si>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</si>
  <si>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</si>
  <si>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</si>
  <si>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</si>
  <si>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</si>
  <si>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</si>
  <si>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</si>
  <si>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</si>
  <si>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</si>
  <si>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</si>
  <si>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</si>
  <si>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</si>
  <si>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</si>
  <si>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</si>
  <si>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</si>
  <si>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</si>
  <si>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</si>
  <si>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</si>
  <si>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</si>
  <si>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</si>
  <si>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</si>
  <si>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</si>
  <si>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</si>
  <si>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</si>
  <si>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</si>
  <si>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</si>
  <si>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</si>
  <si>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</si>
  <si>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</si>
  <si>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</si>
  <si>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</si>
  <si>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</si>
  <si>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</si>
  <si>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</si>
  <si>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</si>
  <si>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</si>
  <si>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</si>
  <si>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</si>
  <si>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</si>
  <si>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</si>
  <si>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</si>
  <si>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</si>
  <si>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</si>
  <si>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</si>
  <si>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</si>
  <si>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</si>
  <si>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</si>
  <si>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</si>
  <si>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</si>
  <si>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</si>
  <si>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</si>
  <si>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</si>
  <si>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</si>
  <si>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</si>
  <si>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</si>
  <si>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</si>
  <si>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</si>
  <si>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</si>
  <si>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</si>
  <si>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</si>
  <si>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</si>
  <si>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</si>
  <si>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</si>
  <si>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</si>
  <si>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</si>
  <si>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</si>
  <si>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</si>
  <si>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</si>
  <si>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</si>
  <si>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</si>
  <si>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</si>
  <si>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</si>
  <si>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</si>
  <si>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</si>
  <si>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</si>
  <si>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</si>
  <si>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</si>
  <si>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</si>
  <si>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</si>
  <si>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</si>
  <si>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</si>
  <si>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</si>
  <si>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</si>
  <si>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</si>
  <si>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</si>
  <si>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</si>
  <si>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</si>
  <si>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</si>
  <si>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</si>
  <si>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</si>
  <si>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</si>
  <si>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</si>
  <si>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</si>
  <si>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</si>
  <si>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</si>
  <si>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</si>
  <si>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</si>
  <si>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</si>
  <si>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</si>
  <si>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</si>
  <si>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</si>
  <si>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</si>
  <si>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</si>
  <si>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</si>
  <si>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</si>
  <si>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</si>
  <si>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</si>
  <si>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</si>
  <si>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</si>
  <si>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</si>
  <si>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</si>
  <si>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</si>
  <si>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</si>
  <si>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</si>
  <si>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</si>
  <si>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</si>
  <si>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</si>
  <si>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</si>
  <si>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</si>
  <si>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</si>
  <si>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</si>
  <si>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</si>
  <si>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</si>
  <si>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</si>
  <si>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</si>
  <si>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</si>
  <si>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</si>
  <si>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</si>
  <si>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</si>
  <si>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</si>
  <si>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</si>
  <si>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</si>
  <si>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</si>
  <si>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</si>
  <si>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</si>
  <si>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</si>
  <si>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</si>
  <si>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</si>
  <si>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</si>
  <si>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</si>
  <si>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</si>
  <si>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</si>
  <si>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</si>
  <si>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</si>
  <si>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</si>
  <si>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</si>
  <si>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</si>
  <si>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</si>
  <si>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</si>
  <si>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</si>
  <si>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</si>
  <si>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</si>
  <si>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</si>
  <si>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</si>
  <si>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</si>
  <si>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</si>
  <si>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</si>
  <si>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</si>
  <si>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</si>
  <si>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</si>
  <si>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</si>
  <si>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</si>
  <si>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</si>
  <si>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</si>
  <si>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</si>
  <si>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</si>
  <si>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</si>
  <si>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</si>
  <si>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</si>
  <si>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</si>
  <si>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</si>
  <si>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</si>
  <si>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</si>
  <si>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</si>
  <si>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</si>
  <si>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</si>
  <si>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</si>
  <si>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</si>
  <si>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</si>
  <si>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</si>
  <si>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</si>
  <si>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</si>
  <si>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</si>
  <si>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</si>
  <si>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</si>
  <si>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</si>
  <si>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</si>
  <si>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</si>
  <si>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</si>
  <si>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</si>
  <si>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</si>
  <si>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</si>
  <si>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</si>
  <si>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</si>
  <si>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</si>
  <si>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</si>
  <si>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</si>
  <si>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</si>
  <si>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</si>
  <si>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</si>
  <si>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</si>
  <si>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</si>
  <si>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</si>
  <si>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</si>
  <si>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</si>
  <si>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</si>
  <si>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</si>
  <si>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</si>
  <si>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</si>
  <si>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</si>
  <si>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</si>
  <si>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</si>
  <si>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</si>
  <si>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</si>
  <si>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</si>
  <si>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</si>
  <si>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</si>
  <si>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</si>
  <si>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</si>
  <si>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</si>
  <si>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</si>
  <si>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</si>
  <si>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</si>
  <si>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</si>
  <si>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</si>
  <si>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</si>
  <si>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</si>
  <si>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</si>
  <si>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</si>
  <si>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</si>
  <si>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</si>
  <si>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</si>
  <si>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</si>
  <si>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</si>
  <si>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</si>
  <si>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</si>
  <si>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</si>
  <si>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</si>
  <si>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</si>
  <si>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</si>
  <si>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</si>
  <si>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</si>
  <si>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</si>
  <si>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</si>
  <si>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</si>
  <si>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</si>
  <si>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</si>
  <si>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</si>
  <si>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</si>
  <si>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</si>
  <si>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</si>
  <si>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</si>
  <si>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</si>
  <si>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</si>
  <si>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</si>
  <si>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</si>
  <si>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</si>
  <si>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</si>
  <si>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</si>
  <si>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</si>
  <si>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</si>
  <si>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</si>
  <si>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</si>
  <si>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</si>
  <si>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</si>
  <si>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</si>
  <si>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</si>
  <si>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</si>
  <si>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</si>
  <si>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</si>
  <si>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</si>
  <si>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</si>
  <si>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</si>
  <si>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</si>
  <si>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</si>
  <si>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</si>
  <si>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</si>
  <si>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</si>
  <si>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</si>
  <si>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</si>
  <si>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</si>
  <si>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</si>
  <si>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</si>
  <si>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</si>
  <si>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</si>
  <si>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</si>
  <si>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</si>
  <si>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</si>
  <si>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</si>
  <si>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</si>
  <si>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</si>
  <si>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</si>
  <si>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</si>
  <si>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</si>
  <si>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</si>
  <si>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</si>
  <si>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</si>
  <si>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</si>
  <si>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</si>
  <si>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</si>
  <si>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</si>
  <si>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</si>
  <si>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</si>
  <si>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</si>
  <si>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</si>
  <si>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</si>
  <si>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</si>
  <si>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</si>
  <si>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</si>
  <si>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</si>
  <si>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</si>
  <si>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</si>
  <si>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</si>
  <si>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</si>
  <si>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</si>
  <si>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</si>
  <si>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</si>
  <si>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</si>
  <si>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</si>
  <si>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</si>
  <si>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</si>
  <si>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</si>
  <si>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</si>
  <si>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</si>
  <si>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</si>
  <si>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</si>
  <si>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</si>
  <si>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</si>
  <si>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</si>
  <si>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</si>
  <si>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</si>
  <si>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</si>
  <si>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</si>
  <si>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</si>
  <si>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</si>
  <si>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</si>
  <si>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</si>
  <si>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</si>
  <si>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</si>
  <si>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</si>
  <si>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</si>
  <si>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</si>
  <si>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</si>
  <si>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</si>
  <si>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</si>
  <si>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</si>
  <si>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</si>
  <si>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</si>
  <si>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</si>
  <si>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</si>
  <si>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</si>
  <si>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</si>
  <si>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</si>
  <si>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</si>
  <si>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</si>
  <si>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</si>
  <si>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</si>
  <si>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</si>
  <si>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</si>
  <si>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</si>
  <si>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</si>
  <si>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</si>
  <si>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</si>
  <si>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</si>
  <si>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</si>
  <si>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</si>
  <si>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</si>
  <si>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</si>
  <si>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</si>
  <si>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</si>
  <si>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</si>
  <si>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</si>
  <si>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</si>
  <si>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</si>
  <si>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</si>
  <si>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</si>
  <si>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</si>
  <si>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</si>
  <si>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</si>
  <si>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</si>
  <si>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</si>
  <si>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</si>
  <si>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</si>
  <si>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</si>
  <si>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</si>
  <si>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</si>
  <si>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</si>
  <si>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</si>
  <si>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</si>
  <si>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</si>
  <si>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</si>
  <si>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</si>
  <si>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</si>
  <si>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</si>
  <si>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</si>
  <si>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</si>
  <si>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</si>
  <si>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</si>
  <si>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</si>
  <si>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</si>
  <si>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</si>
  <si>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</si>
  <si>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</si>
  <si>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</si>
  <si>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</si>
  <si>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</si>
  <si>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</si>
  <si>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</si>
  <si>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</si>
  <si>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</si>
  <si>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</si>
  <si>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</si>
  <si>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</si>
  <si>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</si>
  <si>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</si>
  <si>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</si>
  <si>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</si>
  <si>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</si>
  <si>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</si>
  <si>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</si>
  <si>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</si>
  <si>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</si>
  <si>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</si>
  <si>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</si>
  <si>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</si>
  <si>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</si>
  <si>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</si>
  <si>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</si>
  <si>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</si>
  <si>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</si>
  <si>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</si>
  <si>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</si>
  <si>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</si>
  <si>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</si>
  <si>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</si>
  <si>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</si>
  <si>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</si>
  <si>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</si>
  <si>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</si>
  <si>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</si>
  <si>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</si>
  <si>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</si>
  <si>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</si>
  <si>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</si>
  <si>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</si>
  <si>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</si>
  <si>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</si>
  <si>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</si>
  <si>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</si>
  <si>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</si>
  <si>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</si>
  <si>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</si>
  <si>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</si>
  <si>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</si>
  <si>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</si>
  <si>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</si>
  <si>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</si>
  <si>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</si>
  <si>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</si>
  <si>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</si>
  <si>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</si>
  <si>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</si>
  <si>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</si>
  <si>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</si>
  <si>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</si>
  <si>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</si>
  <si>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</si>
  <si>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</si>
  <si>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</si>
  <si>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</si>
  <si>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</si>
  <si>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</si>
  <si>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</si>
  <si>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</si>
  <si>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</si>
  <si>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</si>
  <si>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</si>
  <si>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</si>
  <si>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</si>
  <si>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</si>
  <si>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</si>
  <si>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</si>
  <si>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</si>
  <si>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</si>
  <si>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</si>
  <si>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</si>
  <si>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</si>
  <si>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</si>
  <si>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</si>
  <si>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</si>
  <si>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</si>
  <si>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</si>
  <si>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</si>
  <si>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</si>
  <si>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</si>
  <si>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</si>
  <si>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</si>
  <si>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</si>
  <si>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</si>
  <si>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</si>
  <si>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</si>
  <si>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</si>
  <si>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</si>
  <si>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</si>
  <si>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</si>
  <si>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</si>
  <si>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</si>
  <si>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</si>
  <si>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</si>
  <si>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</si>
  <si>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</si>
  <si>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</si>
  <si>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</si>
  <si>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</si>
  <si>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</si>
  <si>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</si>
  <si>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</si>
  <si>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</si>
  <si>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</si>
  <si>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</si>
  <si>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</si>
  <si>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</si>
  <si>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</si>
  <si>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</si>
  <si>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</si>
  <si>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</si>
  <si>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</si>
  <si>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</si>
  <si>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</si>
  <si>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</si>
  <si>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</si>
  <si>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</si>
  <si>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</si>
  <si>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</si>
  <si>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</si>
  <si>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</si>
  <si>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</si>
  <si>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</si>
  <si>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</si>
  <si>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</si>
  <si>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</si>
  <si>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</si>
  <si>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</si>
  <si>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</si>
  <si>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</si>
  <si>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</si>
  <si>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</si>
  <si>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</si>
  <si>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</si>
  <si>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</si>
  <si>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</si>
  <si>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</si>
  <si>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</si>
  <si>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</si>
  <si>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</si>
  <si>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</si>
  <si>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</si>
  <si>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</si>
  <si>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</si>
  <si>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</si>
  <si>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</si>
  <si>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</si>
  <si>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</si>
  <si>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</si>
  <si>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</si>
  <si>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</si>
  <si>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</si>
  <si>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</si>
  <si>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</si>
  <si>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</si>
  <si>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</si>
  <si>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</si>
  <si>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</si>
  <si>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</si>
  <si>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</si>
  <si>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</si>
  <si>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</si>
  <si>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</si>
  <si>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</si>
  <si>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</si>
  <si>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</si>
  <si>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</si>
  <si>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</si>
  <si>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</si>
  <si>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</si>
  <si>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</si>
  <si>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</si>
  <si>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</si>
  <si>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</si>
  <si>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</si>
  <si>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</si>
  <si>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</si>
  <si>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</si>
  <si>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</si>
  <si>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</si>
  <si>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</si>
  <si>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</si>
  <si>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</si>
  <si>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</si>
  <si>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</si>
  <si>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</si>
  <si>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</si>
  <si>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</si>
  <si>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</si>
  <si>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</si>
  <si>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</si>
  <si>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</si>
  <si>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</si>
  <si>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</si>
  <si>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</si>
  <si>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</si>
  <si>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</si>
  <si>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</si>
  <si>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</si>
  <si>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</si>
  <si>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</si>
  <si>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</si>
  <si>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</si>
  <si>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</si>
  <si>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</si>
  <si>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</si>
  <si>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</si>
  <si>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</si>
  <si>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</si>
  <si>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</si>
  <si>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</si>
  <si>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</si>
  <si>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</si>
  <si>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</si>
  <si>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</si>
  <si>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</si>
  <si>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</si>
  <si>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</si>
  <si>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</si>
  <si>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</si>
  <si>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</si>
  <si>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</si>
  <si>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</si>
  <si>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</si>
  <si>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</si>
  <si>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</si>
  <si>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</si>
  <si>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</si>
  <si>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</si>
  <si>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</si>
  <si>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</si>
  <si>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</si>
  <si>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</si>
  <si>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</si>
  <si>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</si>
  <si>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</si>
  <si>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</si>
  <si>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</si>
  <si>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</si>
  <si>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</si>
  <si>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</si>
  <si>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</si>
  <si>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</si>
  <si>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</si>
  <si>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</si>
  <si>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</si>
  <si>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</si>
  <si>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</si>
  <si>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</si>
  <si>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</si>
  <si>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</si>
  <si>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</si>
  <si>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</si>
  <si>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</si>
  <si>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</si>
  <si>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</si>
  <si>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</si>
  <si>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</si>
  <si>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</si>
  <si>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</si>
  <si>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</si>
  <si>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</si>
  <si>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</si>
  <si>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</si>
  <si>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</si>
  <si>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</si>
  <si>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</si>
  <si>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</si>
  <si>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</si>
  <si>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</si>
  <si>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</si>
  <si>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</si>
  <si>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</si>
  <si>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</si>
  <si>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</si>
  <si>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</si>
  <si>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</si>
  <si>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</si>
  <si>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</si>
  <si>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</si>
  <si>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</si>
  <si>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</si>
  <si>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</si>
  <si>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</si>
  <si>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</si>
  <si>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</si>
  <si>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</si>
  <si>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</si>
  <si>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</si>
  <si>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</si>
  <si>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</si>
  <si>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</si>
  <si>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</si>
  <si>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</si>
  <si>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</si>
  <si>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</si>
  <si>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</si>
  <si>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</si>
  <si>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</si>
  <si>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</si>
  <si>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</si>
  <si>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</si>
  <si>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</si>
  <si>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</si>
  <si>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</si>
  <si>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</si>
  <si>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</si>
  <si>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</si>
  <si>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</si>
  <si>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</si>
  <si>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</si>
  <si>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</si>
  <si>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</si>
  <si>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</si>
  <si>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</si>
  <si>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</si>
  <si>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</si>
  <si>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</si>
  <si>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</si>
  <si>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</si>
  <si>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</si>
  <si>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</si>
  <si>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</si>
  <si>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</si>
  <si>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</si>
  <si>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</si>
  <si>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</si>
  <si>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</si>
  <si>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</si>
  <si>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</si>
  <si>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</si>
  <si>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</si>
  <si>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</si>
  <si>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</si>
  <si>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</si>
  <si>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</si>
  <si>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</si>
  <si>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</si>
  <si>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</si>
  <si>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</si>
  <si>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</si>
  <si>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</si>
  <si>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</si>
  <si>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</si>
  <si>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</si>
  <si>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</si>
  <si>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</si>
  <si>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</si>
  <si>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</si>
  <si>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</si>
  <si>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</si>
  <si>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</si>
  <si>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</si>
  <si>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</si>
  <si>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</si>
  <si>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</si>
  <si>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</si>
  <si>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</si>
  <si>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</si>
  <si>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</si>
  <si>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</si>
  <si>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</si>
  <si>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</si>
  <si>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</si>
  <si>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</si>
  <si>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</si>
  <si>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</si>
  <si>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</si>
  <si>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</si>
  <si>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</si>
  <si>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</si>
  <si>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</si>
  <si>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</si>
  <si>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</si>
  <si>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</si>
  <si>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</si>
  <si>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</si>
  <si>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</si>
  <si>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</si>
  <si>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</si>
  <si>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</si>
  <si>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</si>
  <si>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</si>
  <si>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</si>
  <si>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</si>
  <si>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</si>
  <si>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</si>
  <si>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</si>
  <si>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</si>
  <si>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</si>
  <si>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</si>
  <si>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</si>
  <si>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</si>
  <si>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</si>
  <si>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</si>
  <si>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</si>
  <si>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</si>
  <si>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</si>
  <si>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</si>
  <si>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</si>
  <si>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</si>
  <si>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</si>
  <si>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</si>
  <si>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</si>
  <si>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</si>
  <si>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</si>
  <si>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</si>
  <si>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</si>
  <si>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</si>
  <si>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</si>
  <si>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</si>
  <si>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</si>
  <si>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</si>
  <si>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</si>
  <si>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</si>
  <si>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</si>
  <si>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</si>
  <si>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</si>
  <si>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</si>
  <si>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</si>
  <si>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</si>
  <si>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</si>
  <si>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</si>
  <si>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</si>
  <si>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</si>
  <si>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</si>
  <si>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</si>
  <si>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</si>
  <si>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</si>
  <si>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</si>
  <si>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</si>
  <si>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</si>
  <si>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</si>
  <si>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</si>
  <si>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</si>
  <si>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</si>
  <si>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</si>
  <si>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</si>
  <si>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</si>
  <si>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</si>
  <si>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</si>
  <si>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</si>
  <si>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</si>
  <si>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</si>
  <si>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</si>
  <si>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</si>
  <si>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</si>
  <si>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</si>
  <si>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</si>
  <si>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</si>
  <si>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</si>
  <si>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</si>
  <si>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</si>
  <si>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</si>
  <si>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</si>
  <si>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</si>
  <si>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</si>
  <si>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</si>
  <si>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</si>
  <si>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</si>
  <si>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</si>
  <si>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</si>
  <si>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</si>
  <si>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</si>
  <si>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</si>
  <si>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</si>
  <si>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</si>
  <si>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</si>
  <si>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</si>
  <si>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</si>
  <si>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</si>
  <si>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</si>
  <si>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</si>
  <si>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</si>
  <si>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</si>
  <si>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</si>
  <si>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</si>
  <si>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</si>
  <si>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</si>
  <si>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</si>
  <si>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</si>
  <si>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</si>
  <si>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</si>
  <si>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</si>
  <si>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</si>
  <si>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</si>
  <si>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</si>
  <si>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</si>
  <si>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</si>
  <si>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</si>
  <si>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</si>
  <si>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</si>
  <si>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</si>
  <si>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</si>
  <si>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</si>
  <si>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</si>
  <si>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</si>
  <si>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</si>
  <si>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</si>
  <si>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</si>
  <si>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</si>
  <si>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</si>
  <si>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</si>
  <si>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</si>
  <si>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</si>
  <si>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</si>
  <si>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</si>
  <si>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</si>
  <si>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</si>
  <si>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</si>
  <si>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</si>
  <si>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</si>
  <si>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</si>
  <si>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</si>
  <si>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</si>
  <si>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</si>
  <si>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</si>
  <si>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</si>
  <si>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</si>
  <si>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</si>
  <si>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</si>
  <si>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</si>
  <si>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</si>
  <si>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</si>
  <si>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</si>
  <si>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</si>
  <si>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</si>
  <si>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</si>
  <si>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</si>
  <si>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</si>
  <si>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</si>
  <si>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</si>
  <si>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</si>
  <si>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</si>
  <si>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</si>
  <si>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</si>
  <si>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</si>
  <si>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</si>
  <si>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</si>
  <si>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</si>
  <si>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</si>
  <si>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</si>
  <si>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</si>
  <si>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</si>
  <si>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</si>
  <si>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</si>
  <si>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</si>
  <si>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</si>
  <si>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</si>
  <si>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</si>
  <si>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</si>
  <si>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</si>
  <si>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</si>
  <si>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</si>
  <si>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</si>
  <si>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</si>
  <si>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</si>
  <si>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</si>
  <si>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</si>
  <si>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</si>
  <si>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</si>
  <si>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</si>
  <si>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</si>
  <si>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</si>
  <si>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</si>
  <si>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</si>
  <si>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</si>
  <si>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</si>
  <si>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</si>
  <si>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</si>
  <si>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</si>
  <si>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</si>
  <si>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</si>
  <si>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</si>
  <si>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</si>
  <si>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</si>
  <si>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</si>
  <si>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</si>
  <si>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</si>
  <si>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</si>
  <si>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</si>
  <si>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</si>
  <si>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</si>
  <si>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</si>
  <si>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</si>
  <si>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</si>
  <si>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</si>
  <si>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</si>
  <si>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</si>
  <si>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</si>
  <si>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</si>
  <si>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</si>
  <si>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</si>
  <si>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</si>
  <si>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</si>
  <si>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</si>
  <si>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</si>
  <si>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</si>
  <si>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</si>
  <si>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</si>
  <si>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</si>
  <si>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</si>
  <si>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</si>
  <si>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</si>
  <si>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</si>
  <si>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</si>
  <si>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</si>
  <si>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</si>
  <si>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</si>
  <si>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</si>
  <si>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</si>
  <si>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</si>
  <si>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</si>
  <si>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</si>
  <si>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</si>
  <si>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</si>
  <si>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</si>
  <si>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</si>
  <si>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</si>
  <si>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</si>
  <si>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</si>
  <si>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</si>
  <si>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</si>
  <si>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</si>
  <si>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</si>
  <si>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</si>
  <si>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</si>
  <si>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</si>
  <si>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</si>
  <si>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</si>
  <si>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</si>
  <si>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</si>
  <si>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</si>
  <si>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</si>
  <si>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</si>
  <si>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</si>
  <si>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</si>
  <si>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</si>
  <si>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</si>
  <si>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</si>
  <si>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</si>
  <si>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</si>
  <si>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</si>
  <si>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</si>
  <si>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</si>
  <si>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</si>
  <si>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</si>
  <si>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</si>
  <si>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</si>
  <si>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</si>
  <si>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</si>
  <si>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</si>
  <si>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</si>
  <si>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</si>
  <si>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</si>
  <si>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</si>
  <si>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</si>
  <si>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</si>
  <si>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</si>
  <si>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</si>
  <si>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</si>
  <si>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</si>
  <si>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</si>
  <si>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</si>
  <si>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</si>
  <si>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</si>
  <si>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</si>
  <si>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</si>
  <si>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</si>
  <si>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</si>
  <si>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</si>
  <si>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</si>
  <si>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</si>
  <si>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</si>
  <si>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</si>
  <si>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</si>
  <si>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</si>
  <si>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</si>
  <si>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</si>
  <si>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</si>
  <si>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</si>
  <si>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</si>
  <si>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</si>
  <si>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</si>
  <si>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</si>
  <si>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</si>
  <si>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</si>
  <si>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</si>
  <si>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</si>
  <si>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</si>
  <si>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</si>
  <si>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</si>
  <si>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</si>
  <si>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</si>
  <si>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</si>
  <si>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</si>
  <si>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</si>
  <si>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</si>
  <si>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</si>
  <si>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</si>
  <si>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</si>
  <si>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</si>
  <si>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</si>
  <si>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</si>
  <si>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</si>
  <si>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</si>
  <si>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</si>
  <si>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</si>
  <si>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</si>
  <si>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</si>
  <si>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</si>
  <si>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</si>
  <si>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</si>
  <si>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</si>
  <si>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</si>
  <si>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</si>
  <si>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</si>
  <si>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</si>
  <si>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</si>
  <si>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</si>
  <si>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</si>
  <si>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</si>
  <si>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</si>
  <si>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</si>
  <si>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</si>
  <si>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</si>
  <si>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</si>
  <si>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</si>
  <si>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</si>
  <si>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</si>
  <si>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</si>
  <si>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</si>
  <si>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</si>
  <si>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</si>
  <si>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</si>
  <si>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</si>
  <si>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</si>
  <si>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</si>
  <si>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</si>
  <si>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</si>
  <si>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</si>
  <si>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</si>
  <si>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</si>
  <si>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</si>
  <si>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</si>
  <si>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</si>
  <si>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</si>
  <si>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</si>
  <si>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</si>
  <si>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</si>
  <si>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</si>
  <si>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</si>
  <si>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</si>
  <si>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</si>
  <si>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</si>
  <si>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</si>
  <si>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</si>
  <si>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</si>
  <si>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</si>
  <si>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</si>
  <si>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</si>
  <si>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</si>
  <si>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</si>
  <si>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</si>
  <si>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</si>
  <si>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</si>
  <si>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</si>
  <si>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</si>
  <si>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</si>
  <si>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</si>
  <si>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</si>
  <si>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</si>
  <si>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</si>
  <si>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</si>
  <si>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</si>
  <si>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</si>
  <si>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</si>
  <si>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</si>
  <si>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</si>
  <si>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</si>
  <si>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</si>
  <si>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</si>
  <si>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</si>
  <si>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</si>
  <si>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</si>
  <si>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</si>
  <si>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</si>
  <si>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</si>
  <si>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</si>
  <si>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</si>
  <si>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</si>
  <si>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</si>
  <si>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</si>
  <si>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</si>
  <si>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</si>
  <si>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</si>
  <si>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</si>
  <si>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</si>
  <si>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</si>
  <si>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</si>
  <si>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</si>
  <si>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</si>
  <si>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</si>
  <si>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</si>
  <si>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</si>
  <si>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</si>
  <si>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</si>
  <si>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</si>
  <si>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</si>
  <si>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</si>
  <si>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</si>
  <si>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</si>
  <si>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</si>
  <si>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</si>
  <si>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</si>
  <si>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</si>
  <si>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</si>
  <si>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</si>
  <si>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</si>
  <si>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</si>
  <si>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</si>
  <si>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</si>
  <si>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</si>
  <si>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</si>
  <si>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</si>
  <si>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</si>
  <si>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</si>
  <si>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</si>
  <si>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</si>
  <si>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</si>
  <si>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</si>
  <si>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</si>
  <si>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</si>
  <si>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</si>
  <si>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</si>
  <si>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</si>
  <si>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</si>
  <si>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</si>
  <si>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</si>
  <si>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</si>
  <si>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</si>
  <si>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</si>
  <si>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</si>
  <si>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</si>
  <si>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</si>
  <si>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</si>
  <si>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</si>
  <si>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</si>
  <si>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</si>
  <si>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</si>
  <si>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</si>
  <si>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</si>
  <si>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</si>
  <si>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</si>
  <si>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</si>
  <si>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</si>
  <si>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</si>
  <si>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</si>
  <si>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</si>
  <si>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</si>
  <si>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</si>
  <si>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</si>
  <si>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</si>
  <si>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</si>
  <si>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</si>
  <si>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</si>
  <si>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</si>
  <si>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</si>
  <si>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</si>
  <si>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</si>
  <si>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</si>
  <si>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</si>
  <si>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</si>
  <si>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</si>
  <si>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</si>
  <si>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</si>
  <si>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</si>
  <si>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</si>
  <si>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</si>
  <si>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</si>
  <si>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</si>
  <si>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</si>
  <si>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</si>
  <si>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</si>
  <si>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</si>
  <si>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</si>
  <si>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</si>
  <si>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</si>
  <si>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</si>
  <si>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</si>
  <si>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</si>
  <si>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</si>
  <si>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</si>
  <si>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</si>
  <si>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</si>
  <si>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</si>
  <si>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</si>
  <si>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</si>
  <si>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</si>
  <si>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</si>
  <si>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</si>
  <si>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</si>
  <si>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</si>
  <si>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</si>
  <si>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</si>
  <si>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</si>
  <si>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</si>
  <si>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</si>
  <si>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</si>
  <si>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</si>
  <si>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</si>
  <si>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</si>
  <si>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</si>
  <si>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</si>
  <si>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</si>
  <si>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</si>
  <si>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</si>
  <si>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</si>
  <si>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</si>
  <si>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</si>
  <si>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</si>
  <si>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</si>
  <si>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</si>
  <si>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</si>
  <si>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</si>
  <si>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</si>
  <si>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</si>
  <si>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</si>
  <si>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</si>
  <si>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</si>
  <si>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</si>
  <si>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</si>
  <si>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</si>
  <si>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</si>
  <si>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</si>
  <si>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</si>
  <si>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</si>
  <si>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</si>
  <si>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</si>
  <si>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</si>
  <si>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</si>
  <si>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</si>
  <si>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</si>
  <si>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</si>
  <si>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</si>
  <si>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</si>
  <si>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</si>
  <si>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</si>
  <si>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</si>
  <si>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</si>
  <si>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</si>
  <si>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</si>
  <si>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</si>
  <si>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</si>
  <si>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</si>
  <si>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</si>
  <si>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</si>
  <si>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</si>
  <si>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</si>
  <si>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</si>
  <si>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</si>
  <si>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</si>
  <si>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</si>
  <si>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</si>
  <si>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</si>
  <si>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</si>
  <si>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</si>
  <si>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</si>
  <si>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</si>
  <si>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</si>
  <si>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</si>
  <si>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</si>
  <si>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</si>
  <si>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</si>
  <si>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</si>
  <si>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</si>
  <si>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</si>
  <si>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</si>
  <si>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</si>
  <si>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</si>
  <si>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</si>
  <si>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</si>
  <si>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</si>
  <si>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</si>
  <si>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</si>
  <si>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</si>
  <si>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</si>
  <si>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</si>
  <si>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</si>
  <si>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</si>
  <si>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</si>
  <si>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</si>
  <si>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</si>
  <si>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</si>
  <si>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</si>
  <si>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</si>
  <si>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</si>
  <si>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</si>
  <si>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</si>
  <si>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</si>
  <si>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</si>
  <si>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</si>
  <si>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</si>
  <si>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</si>
  <si>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</si>
  <si>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</si>
  <si>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</si>
  <si>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</si>
  <si>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</si>
  <si>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</si>
  <si>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</si>
  <si>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</si>
  <si>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</si>
  <si>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</si>
  <si>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</si>
  <si>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</si>
  <si>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</si>
  <si>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</si>
  <si>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</si>
  <si>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</si>
  <si>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</si>
  <si>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</si>
  <si>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</si>
  <si>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</si>
  <si>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</si>
  <si>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</si>
  <si>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</si>
  <si>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</si>
  <si>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</si>
  <si>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</si>
  <si>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</si>
  <si>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</si>
  <si>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</si>
  <si>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</si>
  <si>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</si>
  <si>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</si>
  <si>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</si>
  <si>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</si>
  <si>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</si>
  <si>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</si>
  <si>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</si>
  <si>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</si>
  <si>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</si>
  <si>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</si>
  <si>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</si>
  <si>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</si>
  <si>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</si>
  <si>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</si>
  <si>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</si>
  <si>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</si>
  <si>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</si>
  <si>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</si>
  <si>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</si>
  <si>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</si>
  <si>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</si>
  <si>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</si>
  <si>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</si>
  <si>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</si>
  <si>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</si>
  <si>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</si>
  <si>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</si>
  <si>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</si>
  <si>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</si>
  <si>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</si>
  <si>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</si>
  <si>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</si>
  <si>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</si>
  <si>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</si>
  <si>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</si>
  <si>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</si>
  <si>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</si>
  <si>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</si>
  <si>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</si>
  <si>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</si>
  <si>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</si>
  <si>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</si>
  <si>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</si>
  <si>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</si>
  <si>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</si>
  <si>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</si>
  <si>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</si>
  <si>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</si>
  <si>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</si>
  <si>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</si>
  <si>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</si>
  <si>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</si>
  <si>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</si>
  <si>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</si>
  <si>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</si>
  <si>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</si>
  <si>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</si>
  <si>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</si>
  <si>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</si>
  <si>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</si>
  <si>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</si>
  <si>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</si>
  <si>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</si>
  <si>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</si>
  <si>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</si>
  <si>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</si>
  <si>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</si>
  <si>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</si>
  <si>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</si>
  <si>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</si>
  <si>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</si>
  <si>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</si>
  <si>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</si>
  <si>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</si>
  <si>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</si>
  <si>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</si>
  <si>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</si>
  <si>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</si>
  <si>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</si>
  <si>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</si>
  <si>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</si>
  <si>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</si>
  <si>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</si>
  <si>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</si>
  <si>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</si>
  <si>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</si>
  <si>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</si>
  <si>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</si>
  <si>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</si>
  <si>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</si>
  <si>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</si>
  <si>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</si>
  <si>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</si>
  <si>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</si>
  <si>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</si>
  <si>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</si>
  <si>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</si>
  <si>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</si>
  <si>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</si>
  <si>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</si>
  <si>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</si>
  <si>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</si>
  <si>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</si>
  <si>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</si>
  <si>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</si>
  <si>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</si>
  <si>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</si>
  <si>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</si>
  <si>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</si>
  <si>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</si>
  <si>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</si>
  <si>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</si>
  <si>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</si>
  <si>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</si>
  <si>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</si>
  <si>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</si>
  <si>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</si>
  <si>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</si>
  <si>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</si>
  <si>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</si>
  <si>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</si>
  <si>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</si>
  <si>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</si>
  <si>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</si>
  <si>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</si>
  <si>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</si>
  <si>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</si>
  <si>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</si>
  <si>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</si>
  <si>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</si>
  <si>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</si>
  <si>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</si>
  <si>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</si>
  <si>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</si>
  <si>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</si>
  <si>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</si>
  <si>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</si>
  <si>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</si>
  <si>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</si>
  <si>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</si>
  <si>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</si>
  <si>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</si>
  <si>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</si>
  <si>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</si>
  <si>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</si>
  <si>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</si>
  <si>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</si>
  <si>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</si>
  <si>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</si>
  <si>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</si>
  <si>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</si>
  <si>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</si>
  <si>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</si>
  <si>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</si>
  <si>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</si>
  <si>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</si>
  <si>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</si>
  <si>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</si>
  <si>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</si>
  <si>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</si>
  <si>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</si>
  <si>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</si>
  <si>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</si>
  <si>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</si>
  <si>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</si>
  <si>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</si>
  <si>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</si>
  <si>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</si>
  <si>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</si>
  <si>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</si>
  <si>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</si>
  <si>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</si>
  <si>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</si>
  <si>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</si>
  <si>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</si>
  <si>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</si>
  <si>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</si>
  <si>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</si>
  <si>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</si>
  <si>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</si>
  <si>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</si>
  <si>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</si>
  <si>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</si>
  <si>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</si>
  <si>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</si>
  <si>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</si>
  <si>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</si>
  <si>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</si>
  <si>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</si>
  <si>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</si>
  <si>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</si>
  <si>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</si>
  <si>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</si>
  <si>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</si>
  <si>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</si>
  <si>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</si>
  <si>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</si>
  <si>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</si>
  <si>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</si>
  <si>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</si>
  <si>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</si>
  <si>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</si>
  <si>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</si>
  <si>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</si>
  <si>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</si>
  <si>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</si>
  <si>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</si>
  <si>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</si>
  <si>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</si>
  <si>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</si>
  <si>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</si>
  <si>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</si>
  <si>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</si>
  <si>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</si>
  <si>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</si>
  <si>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</si>
  <si>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</si>
  <si>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</si>
  <si>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</si>
  <si>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</si>
  <si>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</si>
  <si>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</si>
  <si>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</si>
  <si>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</si>
  <si>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</si>
  <si>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</si>
  <si>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</si>
  <si>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</si>
  <si>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</si>
  <si>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</si>
  <si>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</si>
  <si>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</si>
  <si>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</si>
  <si>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</si>
  <si>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</si>
  <si>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</si>
  <si>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</si>
  <si>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</si>
  <si>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</si>
  <si>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</si>
  <si>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</si>
  <si>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</si>
  <si>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</si>
  <si>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</si>
  <si>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</si>
  <si>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</si>
  <si>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</si>
  <si>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</si>
  <si>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</si>
  <si>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</si>
  <si>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</si>
  <si>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</si>
  <si>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</si>
  <si>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</si>
  <si>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</si>
  <si>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</si>
  <si>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</si>
  <si>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</si>
  <si>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</si>
  <si>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</si>
  <si>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</si>
  <si>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</si>
  <si>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</si>
  <si>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</si>
  <si>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</si>
  <si>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</si>
  <si>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</si>
  <si>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</si>
  <si>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</si>
  <si>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</si>
  <si>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</si>
  <si>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</si>
  <si>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</si>
  <si>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</si>
  <si>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</si>
  <si>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</si>
  <si>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</si>
  <si>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</si>
  <si>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</si>
  <si>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</si>
  <si>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</si>
  <si>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</si>
  <si>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</si>
  <si>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</si>
  <si>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</si>
  <si>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</si>
  <si>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</si>
  <si>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</si>
  <si>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</si>
  <si>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</si>
  <si>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</si>
  <si>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</si>
  <si>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</si>
  <si>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</si>
  <si>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</si>
  <si>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</si>
  <si>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</si>
  <si>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</si>
  <si>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</si>
  <si>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</si>
  <si>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</si>
  <si>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</si>
  <si>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</si>
  <si>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</si>
  <si>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</si>
  <si>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</si>
  <si>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</si>
  <si>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</si>
  <si>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</si>
  <si>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</si>
  <si>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</si>
  <si>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</si>
  <si>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</si>
  <si>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</si>
  <si>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</si>
  <si>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</si>
  <si>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</si>
  <si>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</si>
  <si>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</si>
  <si>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</si>
  <si>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</si>
  <si>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</si>
  <si>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</si>
  <si>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</si>
  <si>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</si>
  <si>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</si>
  <si>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</si>
  <si>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</si>
  <si>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</si>
  <si>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</si>
  <si>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</si>
  <si>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</si>
  <si>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</si>
  <si>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</si>
  <si>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</si>
  <si>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</si>
  <si>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</si>
  <si>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</si>
  <si>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</si>
  <si>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</si>
  <si>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</si>
  <si>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</si>
  <si>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</si>
  <si>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</si>
  <si>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</si>
  <si>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</si>
  <si>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</si>
  <si>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</si>
  <si>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</si>
  <si>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</si>
  <si>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</si>
  <si>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</si>
  <si>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</si>
  <si>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</si>
  <si>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</si>
  <si>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</si>
  <si>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</si>
  <si>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</si>
  <si>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</si>
  <si>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</si>
  <si>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</si>
  <si>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</si>
  <si>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</si>
  <si>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</si>
  <si>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</si>
  <si>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</si>
  <si>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</si>
  <si>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</si>
  <si>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</si>
  <si>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</si>
  <si>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</si>
  <si>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</si>
  <si>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</si>
  <si>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</si>
  <si>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</si>
  <si>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</si>
  <si>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</si>
  <si>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</si>
  <si>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</si>
  <si>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</si>
  <si>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</si>
  <si>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</si>
  <si>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</si>
  <si>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</si>
  <si>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</si>
  <si>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</si>
  <si>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</si>
  <si>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</si>
  <si>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</si>
  <si>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</si>
  <si>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</si>
  <si>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</si>
  <si>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</si>
  <si>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</si>
  <si>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</si>
  <si>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</si>
  <si>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</si>
  <si>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</si>
  <si>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</si>
  <si>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</si>
  <si>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</si>
  <si>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</si>
  <si>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</si>
  <si>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</si>
  <si>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</si>
  <si>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</si>
  <si>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</si>
  <si>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</si>
  <si>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</si>
  <si>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</si>
  <si>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</si>
  <si>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</si>
  <si>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</si>
  <si>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</si>
  <si>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</si>
  <si>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</si>
  <si>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</si>
  <si>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</si>
  <si>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</si>
  <si>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</si>
  <si>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</si>
  <si>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</si>
  <si>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</si>
  <si>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</si>
  <si>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</si>
  <si>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</si>
  <si>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</si>
  <si>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</si>
  <si>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</si>
  <si>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</si>
  <si>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</si>
  <si>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</si>
  <si>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</si>
  <si>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</si>
  <si>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</si>
  <si>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</si>
  <si>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</si>
  <si>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</si>
  <si>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</si>
  <si>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</si>
  <si>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</si>
  <si>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</si>
  <si>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</si>
  <si>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</si>
  <si>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</si>
  <si>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</si>
  <si>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</si>
  <si>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</si>
  <si>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</si>
  <si>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</si>
  <si>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</si>
  <si>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</si>
  <si>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</si>
  <si>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</si>
  <si>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</si>
  <si>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</si>
  <si>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</si>
  <si>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</si>
  <si>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</si>
  <si>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</si>
  <si>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</si>
  <si>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</si>
  <si>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</si>
  <si>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</si>
  <si>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</si>
  <si>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</si>
  <si>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</si>
  <si>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</si>
  <si>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</si>
  <si>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</si>
  <si>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</si>
  <si>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</si>
  <si>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</si>
  <si>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</si>
  <si>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</si>
  <si>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</si>
  <si>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</si>
  <si>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</si>
  <si>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</si>
  <si>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</si>
  <si>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</si>
  <si>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</si>
  <si>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</si>
  <si>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</si>
  <si>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</si>
  <si>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</si>
  <si>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</si>
  <si>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</si>
  <si>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</si>
  <si>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</si>
  <si>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</si>
  <si>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</si>
  <si>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</si>
  <si>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</si>
  <si>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</si>
  <si>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</si>
  <si>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</si>
  <si>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</si>
  <si>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</si>
  <si>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</si>
  <si>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</si>
  <si>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</si>
  <si>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</si>
  <si>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</si>
  <si>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</si>
  <si>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</si>
  <si>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</si>
  <si>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</si>
  <si>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</si>
  <si>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</si>
  <si>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</si>
  <si>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</si>
  <si>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</si>
  <si>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</si>
  <si>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</si>
  <si>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</si>
  <si>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</si>
  <si>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</si>
  <si>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</si>
  <si>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</si>
  <si>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</si>
  <si>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</si>
  <si>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</si>
  <si>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</si>
  <si>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</si>
  <si>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</si>
  <si>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</si>
  <si>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</si>
  <si>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</si>
  <si>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</si>
  <si>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</si>
  <si>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</si>
  <si>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</si>
  <si>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</si>
  <si>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</si>
  <si>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</si>
  <si>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</si>
  <si>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</si>
  <si>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</si>
  <si>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</si>
  <si>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</si>
  <si>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</si>
  <si>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</si>
  <si>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</si>
  <si>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</si>
  <si>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</si>
  <si>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</si>
  <si>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</si>
  <si>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</si>
  <si>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</si>
  <si>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</si>
  <si>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</si>
  <si>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</si>
  <si>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</si>
  <si>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</si>
  <si>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</si>
  <si>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</si>
  <si>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</si>
  <si>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</si>
  <si>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</si>
  <si>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</si>
  <si>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</si>
  <si>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</si>
  <si>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</si>
  <si>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</si>
  <si>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</si>
  <si>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</si>
  <si>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</si>
  <si>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</si>
  <si>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</si>
  <si>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</si>
  <si>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</si>
  <si>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</si>
  <si>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</si>
  <si>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</si>
  <si>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</si>
  <si>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</si>
  <si>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</si>
  <si>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</si>
  <si>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</si>
  <si>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</si>
  <si>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</si>
  <si>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</si>
  <si>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</si>
  <si>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</si>
  <si>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</si>
  <si>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</si>
  <si>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</si>
  <si>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</si>
  <si>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</si>
  <si>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</si>
  <si>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</si>
  <si>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</si>
  <si>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</si>
  <si>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</si>
  <si>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</si>
  <si>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</si>
  <si>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</si>
  <si>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</si>
  <si>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</si>
  <si>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</si>
  <si>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</si>
  <si>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</si>
  <si>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</si>
  <si>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</si>
  <si>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</si>
  <si>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</si>
  <si>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</si>
  <si>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</si>
  <si>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</si>
  <si>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</si>
  <si>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</si>
  <si>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</si>
  <si>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</si>
  <si>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</si>
  <si>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</si>
  <si>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</si>
  <si>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</si>
  <si>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</si>
  <si>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</si>
  <si>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</si>
  <si>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</si>
  <si>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</si>
  <si>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</si>
  <si>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</si>
  <si>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</si>
  <si>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</si>
  <si>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</si>
  <si>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</si>
  <si>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</si>
  <si>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</si>
  <si>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</si>
  <si>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</si>
  <si>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</si>
  <si>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</si>
  <si>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</si>
  <si>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</si>
  <si>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</si>
  <si>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</si>
  <si>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</si>
  <si>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</si>
  <si>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</si>
  <si>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</si>
  <si>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</si>
  <si>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</si>
  <si>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</si>
  <si>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</si>
  <si>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</si>
  <si>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</si>
  <si>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</si>
  <si>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</si>
  <si>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</si>
  <si>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</si>
  <si>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</si>
  <si>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</si>
  <si>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</si>
  <si>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</si>
  <si>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</si>
  <si>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</si>
  <si>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</si>
  <si>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</si>
  <si>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</si>
  <si>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</si>
  <si>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</si>
  <si>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</si>
  <si>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</si>
  <si>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</si>
  <si>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</si>
  <si>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</si>
  <si>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</si>
  <si>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</si>
  <si>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</si>
  <si>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</si>
  <si>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</si>
  <si>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</si>
  <si>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</si>
  <si>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</si>
  <si>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</si>
  <si>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</si>
  <si>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</si>
  <si>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</si>
  <si>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</si>
  <si>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</si>
  <si>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</si>
  <si>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</si>
  <si>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</si>
  <si>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</si>
  <si>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</si>
  <si>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</si>
  <si>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</si>
  <si>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</si>
  <si>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</si>
  <si>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</si>
  <si>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</si>
  <si>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</si>
  <si>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</si>
  <si>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</si>
  <si>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</si>
  <si>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</si>
  <si>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</si>
  <si>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</si>
  <si>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</si>
  <si>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</si>
  <si>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</si>
  <si>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</si>
  <si>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</si>
  <si>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</si>
  <si>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</si>
  <si>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</si>
  <si>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</si>
  <si>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</si>
  <si>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</si>
  <si>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</si>
  <si>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</si>
  <si>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</si>
  <si>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</si>
  <si>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</si>
  <si>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</si>
  <si>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</si>
  <si>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</si>
  <si>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</si>
  <si>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</si>
  <si>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</si>
  <si>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</si>
  <si>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</si>
  <si>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</si>
  <si>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</si>
  <si>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</si>
  <si>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</si>
  <si>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</si>
  <si>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</si>
  <si>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</si>
  <si>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</si>
  <si>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</si>
  <si>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</si>
  <si>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</si>
  <si>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</si>
  <si>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</si>
  <si>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</si>
  <si>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</si>
  <si>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</si>
  <si>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</si>
  <si>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</si>
  <si>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</si>
  <si>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</si>
  <si>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</si>
  <si>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</si>
  <si>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</si>
  <si>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</si>
  <si>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</si>
  <si>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</si>
  <si>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</si>
  <si>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</si>
  <si>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</si>
  <si>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</si>
  <si>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</si>
  <si>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</si>
  <si>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</si>
  <si>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</si>
  <si>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</si>
  <si>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</si>
  <si>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</si>
  <si>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</si>
  <si>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</si>
  <si>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</si>
  <si>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</si>
  <si>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</si>
  <si>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</si>
  <si>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</si>
  <si>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</si>
  <si>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</si>
  <si>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</si>
  <si>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</si>
  <si>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</si>
  <si>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</si>
  <si>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</si>
  <si>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</si>
  <si>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</si>
  <si>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</si>
  <si>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</si>
  <si>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</si>
  <si>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</si>
  <si>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</si>
  <si>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</si>
  <si>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</si>
  <si>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</si>
  <si>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</si>
  <si>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</si>
  <si>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</si>
  <si>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</si>
  <si>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</si>
  <si>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</si>
  <si>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</si>
  <si>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</si>
  <si>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</si>
  <si>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</si>
  <si>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</si>
  <si>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</si>
  <si>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</si>
  <si>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</si>
  <si>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</si>
  <si>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</si>
  <si>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</si>
  <si>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</si>
  <si>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</si>
  <si>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</si>
  <si>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</si>
  <si>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</si>
  <si>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</si>
  <si>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</si>
  <si>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</si>
  <si>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</si>
  <si>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</si>
  <si>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</si>
  <si>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</si>
  <si>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</si>
  <si>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</si>
  <si>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</si>
  <si>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</si>
  <si>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</si>
  <si>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</si>
  <si>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</si>
  <si>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</si>
  <si>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</si>
  <si>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</si>
  <si>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</si>
  <si>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</si>
  <si>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</si>
  <si>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</si>
  <si>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</si>
  <si>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</si>
  <si>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</si>
  <si>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</si>
  <si>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</si>
  <si>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</si>
  <si>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</si>
  <si>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</si>
  <si>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</si>
  <si>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</si>
  <si>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</si>
  <si>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</si>
  <si>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</si>
  <si>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</si>
  <si>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</si>
  <si>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</si>
  <si>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</si>
  <si>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</si>
  <si>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</si>
  <si>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</si>
  <si>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</si>
  <si>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</si>
  <si>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</si>
  <si>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</si>
  <si>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</si>
  <si>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</si>
  <si>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</si>
  <si>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</si>
  <si>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</si>
  <si>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</si>
  <si>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</si>
  <si>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</si>
  <si>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</si>
  <si>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</si>
  <si>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</si>
  <si>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</si>
  <si>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</si>
  <si>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</si>
  <si>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</si>
  <si>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</si>
  <si>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</si>
  <si>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</si>
  <si>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</si>
  <si>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</si>
  <si>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</si>
  <si>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</si>
  <si>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</si>
  <si>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</si>
  <si>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</si>
  <si>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</si>
  <si>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</si>
  <si>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</si>
  <si>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</si>
  <si>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</si>
  <si>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</si>
  <si>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</si>
  <si>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</si>
  <si>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</si>
  <si>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</si>
  <si>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</si>
  <si>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</si>
  <si>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</si>
  <si>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</si>
  <si>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</si>
  <si>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</si>
  <si>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</si>
  <si>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</si>
  <si>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</si>
  <si>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</si>
  <si>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</si>
  <si>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</si>
  <si>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</si>
  <si>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</si>
  <si>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</si>
  <si>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</si>
  <si>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</si>
  <si>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</si>
  <si>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</si>
  <si>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</si>
  <si>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</si>
  <si>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</si>
  <si>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</si>
  <si>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</si>
  <si>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</si>
  <si>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</si>
  <si>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</si>
  <si>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</si>
  <si>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</si>
  <si>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</si>
  <si>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</si>
  <si>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</si>
  <si>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</si>
  <si>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</si>
  <si>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</si>
  <si>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</si>
  <si>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</si>
  <si>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</si>
  <si>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</si>
  <si>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</si>
  <si>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</si>
  <si>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</si>
  <si>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</si>
  <si>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</si>
  <si>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</si>
  <si>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</si>
  <si>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</si>
  <si>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</si>
  <si>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</si>
  <si>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</si>
  <si>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</si>
  <si>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</si>
  <si>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</si>
  <si>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</si>
  <si>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</si>
  <si>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</si>
  <si>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</si>
  <si>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</si>
  <si>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</si>
  <si>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</si>
  <si>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</si>
  <si>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</si>
  <si>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</si>
  <si>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</si>
  <si>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</si>
  <si>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</si>
  <si>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</si>
  <si>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</si>
  <si>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</si>
  <si>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</si>
  <si>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</si>
  <si>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</si>
  <si>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</si>
  <si>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</si>
  <si>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</si>
  <si>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</si>
  <si>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</si>
  <si>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</si>
  <si>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</si>
  <si>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</si>
  <si>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</si>
  <si>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</si>
  <si>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</si>
  <si>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</si>
  <si>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</si>
  <si>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</si>
  <si>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</si>
  <si>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</si>
  <si>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</si>
  <si>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</si>
  <si>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</si>
  <si>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</si>
  <si>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</si>
  <si>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</si>
  <si>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</si>
  <si>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</si>
  <si>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</si>
  <si>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</si>
  <si>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</si>
  <si>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</si>
  <si>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</si>
  <si>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</si>
  <si>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</si>
  <si>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</si>
  <si>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</si>
  <si>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</si>
  <si>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</si>
  <si>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</si>
  <si>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</si>
  <si>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</si>
  <si>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</si>
  <si>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</si>
  <si>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</si>
  <si>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</si>
  <si>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</si>
  <si>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</si>
  <si>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</si>
  <si>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</si>
  <si>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</si>
  <si>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</si>
  <si>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</si>
  <si>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</si>
  <si>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</si>
  <si>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</si>
  <si>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</si>
  <si>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</si>
  <si>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</si>
  <si>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</si>
  <si>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</si>
  <si>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</si>
  <si>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</si>
  <si>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</si>
  <si>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</si>
  <si>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</si>
  <si>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</si>
  <si>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</si>
  <si>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</si>
  <si>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</si>
  <si>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</si>
  <si>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</si>
  <si>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</si>
  <si>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</si>
  <si>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</si>
  <si>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</si>
  <si>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</si>
  <si>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</si>
  <si>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</si>
  <si>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</si>
  <si>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</si>
  <si>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</si>
  <si>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</si>
  <si>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</si>
  <si>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</si>
  <si>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</si>
  <si>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</si>
  <si>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</si>
  <si>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</si>
  <si>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</si>
  <si>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</si>
  <si>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</si>
  <si>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</si>
  <si>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</si>
  <si>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</si>
  <si>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</si>
  <si>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</si>
  <si>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</si>
  <si>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</si>
  <si>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</si>
  <si>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</si>
  <si>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</si>
  <si>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</si>
  <si>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</si>
  <si>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</si>
  <si>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</si>
  <si>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</si>
  <si>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</si>
  <si>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</si>
  <si>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</si>
  <si>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</si>
  <si>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</si>
  <si>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</si>
  <si>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</si>
  <si>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</si>
  <si>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</si>
  <si>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</si>
  <si>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</si>
  <si>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</si>
  <si>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</si>
  <si>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</si>
  <si>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</si>
  <si>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</si>
  <si>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</si>
  <si>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</si>
  <si>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</si>
  <si>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</si>
  <si>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</si>
  <si>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</si>
  <si>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</si>
  <si>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</si>
  <si>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</si>
  <si>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</si>
  <si>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</si>
  <si>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</si>
  <si>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</si>
  <si>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</si>
  <si>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</si>
  <si>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</si>
  <si>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</si>
  <si>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</si>
  <si>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</si>
  <si>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</si>
  <si>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</si>
  <si>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</si>
  <si>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</si>
  <si>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</si>
  <si>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</si>
  <si>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</si>
  <si>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</si>
  <si>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</si>
  <si>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</si>
  <si>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</si>
  <si>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</si>
  <si>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</si>
  <si>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</si>
  <si>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</si>
  <si>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</si>
  <si>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</si>
  <si>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</si>
  <si>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</si>
  <si>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</si>
  <si>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</si>
  <si>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</si>
  <si>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</si>
  <si>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</si>
  <si>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</si>
  <si>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</si>
  <si>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</si>
  <si>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</si>
  <si>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</si>
  <si>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</si>
  <si>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</si>
  <si>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</si>
  <si>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</si>
  <si>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</si>
  <si>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</si>
  <si>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</si>
  <si>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</si>
  <si>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</si>
  <si>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</si>
  <si>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</si>
  <si>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</si>
  <si>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</si>
  <si>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</si>
  <si>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</si>
  <si>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</si>
  <si>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</si>
  <si>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</si>
  <si>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</si>
  <si>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</si>
  <si>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</si>
  <si>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</si>
  <si>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</si>
  <si>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</si>
  <si>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</si>
  <si>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</si>
  <si>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</si>
  <si>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</si>
  <si>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</si>
  <si>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</si>
  <si>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</si>
  <si>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</si>
  <si>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</si>
  <si>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</si>
  <si>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</si>
  <si>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</si>
  <si>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</si>
  <si>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</si>
  <si>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</si>
  <si>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</si>
  <si>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</si>
  <si>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</si>
  <si>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</si>
  <si>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</si>
  <si>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</si>
  <si>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</si>
  <si>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</si>
  <si>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</si>
  <si>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</si>
  <si>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</si>
  <si>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</si>
  <si>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</si>
  <si>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</si>
  <si>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</si>
  <si>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</si>
  <si>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</si>
  <si>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</si>
  <si>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</si>
  <si>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</si>
  <si>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</si>
  <si>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</si>
  <si>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</si>
  <si>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</si>
  <si>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</si>
  <si>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</si>
  <si>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</si>
  <si>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</si>
  <si>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</si>
  <si>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</si>
  <si>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</si>
  <si>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</si>
  <si>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</si>
  <si>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</si>
  <si>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</si>
  <si>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</si>
  <si>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</si>
  <si>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</si>
  <si>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</si>
  <si>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</si>
  <si>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</si>
  <si>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</si>
  <si>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</si>
  <si>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</si>
  <si>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</si>
  <si>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</si>
  <si>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</si>
  <si>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</si>
  <si>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</si>
  <si>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</si>
  <si>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</si>
  <si>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</si>
  <si>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</si>
  <si>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</si>
  <si>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</si>
  <si>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</si>
  <si>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</si>
  <si>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</si>
  <si>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</si>
  <si>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</si>
  <si>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</si>
  <si>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</si>
  <si>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</si>
  <si>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</si>
  <si>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</si>
  <si>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</si>
  <si>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</si>
  <si>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</si>
  <si>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</si>
  <si>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</si>
  <si>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</si>
  <si>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</si>
  <si>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</si>
  <si>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</si>
  <si>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</si>
  <si>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</si>
  <si>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</si>
  <si>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</si>
  <si>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</si>
  <si>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</si>
  <si>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</si>
  <si>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</si>
  <si>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</si>
  <si>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</si>
  <si>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</si>
  <si>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</si>
  <si>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</si>
  <si>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</si>
  <si>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</si>
  <si>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</si>
  <si>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</si>
  <si>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</si>
  <si>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</si>
  <si>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</si>
  <si>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</si>
  <si>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</si>
  <si>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</si>
  <si>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</si>
  <si>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</si>
  <si>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</si>
  <si>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</si>
  <si>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</si>
  <si>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</si>
  <si>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</si>
  <si>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</si>
  <si>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</si>
  <si>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</si>
  <si>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</si>
  <si>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</si>
  <si>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</si>
  <si>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</si>
  <si>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</si>
  <si>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</si>
  <si>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</si>
  <si>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</si>
  <si>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</si>
  <si>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</si>
  <si>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</si>
  <si>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</si>
  <si>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</si>
  <si>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</si>
  <si>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</si>
  <si>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</si>
  <si>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</si>
  <si>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</si>
  <si>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</si>
  <si>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</si>
  <si>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</si>
  <si>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</si>
  <si>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</si>
  <si>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</si>
  <si>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</si>
  <si>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</si>
  <si>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</si>
  <si>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</si>
  <si>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</si>
  <si>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</si>
  <si>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</si>
  <si>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</si>
  <si>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</si>
  <si>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</si>
  <si>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</si>
  <si>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</si>
  <si>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</si>
  <si>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</si>
  <si>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</si>
  <si>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</si>
  <si>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</si>
  <si>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</si>
  <si>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</si>
  <si>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</si>
  <si>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</si>
  <si>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</si>
  <si>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</si>
  <si>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</si>
  <si>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</si>
  <si>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</si>
  <si>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</si>
  <si>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</si>
  <si>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</si>
  <si>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</si>
  <si>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</si>
  <si>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</si>
  <si>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</si>
  <si>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</si>
  <si>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</si>
  <si>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</si>
  <si>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</si>
  <si>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</si>
  <si>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</si>
  <si>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</si>
  <si>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</si>
  <si>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</si>
  <si>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</si>
  <si>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</si>
  <si>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</si>
  <si>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</si>
  <si>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</si>
  <si>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</si>
  <si>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</si>
  <si>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</si>
  <si>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</si>
  <si>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</si>
  <si>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</si>
  <si>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</si>
  <si>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</si>
  <si>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</si>
  <si>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</si>
  <si>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</si>
  <si>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</si>
  <si>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</si>
  <si>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</si>
  <si>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</si>
  <si>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</si>
  <si>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</si>
  <si>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</si>
  <si>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</si>
  <si>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</si>
  <si>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</si>
  <si>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</si>
  <si>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</si>
  <si>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</si>
  <si>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</si>
  <si>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</si>
  <si>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</si>
  <si>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</si>
  <si>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</si>
  <si>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</si>
  <si>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</si>
  <si>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</si>
  <si>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</si>
  <si>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</si>
  <si>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</si>
  <si>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</si>
  <si>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</si>
  <si>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</si>
  <si>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</si>
  <si>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</si>
  <si>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</si>
  <si>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</si>
  <si>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</si>
  <si>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</si>
  <si>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</si>
  <si>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</si>
  <si>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</si>
  <si>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</si>
  <si>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</si>
  <si>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</si>
  <si>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</si>
  <si>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</si>
  <si>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</si>
  <si>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</si>
  <si>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</si>
  <si>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</si>
  <si>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</si>
  <si>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</si>
  <si>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</si>
  <si>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</si>
  <si>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</si>
  <si>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</si>
  <si>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</si>
  <si>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</si>
  <si>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</si>
  <si>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</si>
  <si>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</si>
  <si>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</si>
  <si>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</si>
  <si>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</si>
  <si>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</si>
  <si>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</si>
  <si>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</si>
  <si>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</si>
  <si>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</si>
  <si>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</si>
  <si>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</si>
  <si>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</si>
  <si>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</si>
  <si>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</si>
  <si>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</si>
  <si>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</si>
  <si>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</si>
  <si>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</si>
  <si>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</si>
  <si>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</si>
  <si>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</si>
  <si>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</si>
  <si>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</si>
  <si>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</si>
  <si>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</si>
  <si>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</si>
  <si>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</si>
  <si>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</si>
  <si>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</si>
  <si>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</si>
  <si>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</si>
  <si>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</si>
  <si>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</si>
  <si>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</si>
  <si>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</si>
  <si>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</si>
  <si>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</si>
  <si>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</si>
  <si>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</si>
  <si>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</si>
  <si>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</si>
  <si>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</si>
  <si>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</si>
  <si>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</si>
  <si>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</si>
  <si>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</si>
  <si>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</si>
  <si>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</si>
  <si>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</si>
  <si>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</si>
  <si>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</si>
  <si>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</si>
  <si>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</si>
  <si>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</si>
  <si>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</si>
  <si>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</si>
  <si>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</si>
  <si>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</si>
  <si>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</si>
  <si>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</si>
  <si>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</si>
  <si>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</si>
  <si>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</si>
  <si>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</si>
  <si>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</si>
  <si>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</si>
  <si>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</si>
  <si>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</si>
  <si>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</si>
  <si>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</si>
  <si>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</si>
  <si>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</si>
  <si>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</si>
  <si>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</si>
  <si>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</si>
  <si>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</si>
  <si>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</si>
  <si>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</si>
  <si>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</si>
  <si>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</si>
  <si>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</si>
  <si>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</si>
  <si>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</si>
  <si>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</si>
  <si>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</si>
  <si>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</si>
  <si>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</si>
  <si>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</si>
  <si>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</si>
  <si>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</si>
  <si>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</si>
  <si>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</si>
  <si>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</si>
  <si>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</si>
  <si>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</si>
  <si>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</si>
  <si>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</si>
  <si>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</si>
  <si>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</si>
  <si>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</si>
  <si>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</si>
  <si>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</si>
  <si>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</si>
  <si>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</si>
  <si>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</si>
  <si>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</si>
  <si>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</si>
  <si>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</si>
  <si>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</si>
  <si>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</si>
  <si>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</si>
  <si>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</si>
  <si>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</si>
  <si>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</si>
  <si>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</si>
  <si>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</si>
  <si>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</si>
  <si>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</si>
  <si>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</si>
  <si>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</si>
  <si>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</si>
  <si>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</si>
  <si>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</si>
  <si>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</si>
  <si>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</si>
  <si>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</si>
  <si>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</si>
  <si>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</si>
  <si>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</si>
  <si>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</si>
  <si>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</si>
  <si>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</si>
  <si>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</si>
  <si>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</si>
  <si>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</si>
  <si>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</si>
  <si>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</si>
  <si>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</si>
  <si>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</si>
  <si>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</si>
  <si>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</si>
  <si>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</si>
  <si>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</si>
  <si>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</si>
  <si>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</si>
  <si>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</si>
  <si>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</si>
  <si>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</si>
  <si>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</si>
  <si>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</si>
  <si>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</si>
  <si>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</si>
  <si>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</si>
  <si>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</si>
  <si>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</si>
  <si>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</si>
  <si>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</si>
  <si>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</si>
  <si>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</si>
  <si>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</si>
  <si>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</si>
  <si>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</si>
  <si>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</si>
  <si>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</si>
  <si>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</si>
  <si>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</si>
  <si>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</si>
  <si>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</si>
  <si>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</si>
  <si>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</si>
  <si>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</si>
  <si>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</si>
  <si>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</si>
  <si>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</si>
  <si>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</si>
  <si>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</si>
  <si>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</si>
  <si>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</si>
  <si>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</si>
  <si>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</si>
  <si>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</si>
  <si>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</si>
  <si>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</si>
  <si>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</si>
  <si>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</si>
  <si>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</si>
  <si>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</si>
  <si>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</si>
  <si>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</si>
  <si>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</si>
  <si>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</si>
  <si>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</si>
  <si>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</si>
  <si>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</si>
  <si>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</si>
  <si>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</si>
  <si>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</si>
  <si>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</si>
  <si>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</si>
  <si>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</si>
  <si>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</si>
  <si>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</si>
  <si>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</si>
  <si>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</si>
  <si>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</si>
  <si>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</si>
  <si>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</si>
  <si>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</si>
  <si>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</si>
  <si>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</si>
  <si>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</si>
  <si>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</si>
  <si>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</si>
  <si>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</si>
  <si>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</si>
  <si>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</si>
  <si>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</si>
  <si>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</si>
  <si>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</si>
  <si>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</si>
  <si>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</si>
  <si>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</si>
  <si>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</si>
  <si>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</si>
  <si>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</si>
  <si>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</si>
  <si>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</si>
  <si>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</si>
  <si>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</si>
  <si>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</si>
  <si>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</si>
  <si>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</si>
  <si>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</si>
  <si>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</si>
  <si>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</si>
  <si>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</si>
  <si>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</si>
  <si>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</si>
  <si>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</si>
  <si>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</si>
  <si>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</si>
  <si>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</si>
  <si>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</si>
  <si>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</si>
  <si>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</si>
  <si>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</si>
  <si>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</si>
  <si>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</si>
  <si>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</si>
  <si>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</si>
  <si>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</si>
  <si>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</si>
  <si>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</si>
  <si>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</si>
  <si>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</si>
  <si>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</si>
  <si>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</si>
  <si>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</si>
  <si>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</si>
  <si>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</si>
  <si>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</si>
  <si>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</si>
  <si>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</si>
  <si>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</si>
  <si>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</si>
  <si>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</si>
  <si>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</si>
  <si>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</si>
  <si>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</si>
  <si>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</si>
  <si>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</si>
  <si>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</si>
  <si>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</si>
  <si>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</si>
  <si>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</si>
  <si>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</si>
  <si>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</si>
  <si>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</si>
  <si>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</si>
  <si>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</si>
  <si>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</si>
  <si>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</si>
  <si>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</si>
  <si>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</si>
  <si>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</si>
  <si>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</si>
  <si>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</si>
  <si>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</si>
  <si>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</si>
  <si>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</si>
  <si>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</si>
  <si>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</si>
  <si>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</si>
  <si>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</si>
  <si>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</si>
  <si>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</si>
  <si>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</si>
  <si>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</si>
  <si>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</si>
  <si>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</si>
  <si>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</si>
  <si>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</si>
  <si>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</si>
  <si>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</si>
  <si>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</si>
  <si>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</si>
  <si>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</si>
  <si>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</si>
  <si>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</si>
  <si>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</si>
  <si>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</si>
  <si>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</si>
  <si>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</si>
  <si>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</si>
  <si>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</si>
  <si>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</si>
  <si>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</si>
  <si>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</si>
  <si>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</si>
  <si>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</si>
  <si>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</si>
  <si>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</si>
  <si>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</si>
  <si>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</si>
  <si>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</si>
  <si>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</si>
  <si>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</si>
  <si>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</si>
  <si>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</si>
  <si>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</si>
  <si>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</si>
  <si>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</si>
  <si>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</si>
  <si>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</si>
  <si>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</si>
  <si>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</si>
  <si>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</si>
  <si>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</si>
  <si>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</si>
  <si>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</si>
  <si>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</si>
  <si>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</si>
  <si>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</si>
  <si>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</si>
  <si>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</si>
  <si>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</si>
  <si>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</si>
  <si>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</si>
  <si>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</si>
  <si>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</si>
  <si>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</si>
  <si>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</si>
  <si>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</si>
  <si>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</si>
  <si>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</si>
  <si>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</si>
  <si>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</si>
  <si>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</si>
  <si>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</si>
  <si>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</si>
  <si>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</si>
  <si>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</si>
  <si>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</si>
  <si>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</si>
  <si>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</si>
  <si>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</si>
  <si>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</si>
  <si>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</si>
  <si>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</si>
  <si>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</si>
  <si>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</si>
  <si>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</si>
  <si>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</si>
  <si>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</si>
  <si>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</si>
  <si>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</si>
  <si>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</si>
  <si>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</si>
  <si>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</si>
  <si>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</si>
  <si>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</si>
  <si>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</si>
  <si>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</si>
  <si>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</si>
  <si>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</si>
  <si>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</si>
  <si>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</si>
  <si>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</si>
  <si>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</si>
  <si>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</si>
  <si>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</si>
  <si>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</si>
  <si>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</si>
  <si>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</si>
  <si>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</si>
  <si>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</si>
  <si>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</si>
  <si>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</si>
  <si>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</si>
  <si>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</si>
  <si>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</si>
  <si>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</si>
  <si>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</si>
  <si>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</si>
  <si>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</si>
  <si>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</si>
  <si>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</si>
  <si>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</si>
  <si>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</si>
  <si>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</si>
  <si>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</si>
  <si>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</si>
  <si>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</si>
  <si>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</si>
  <si>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</si>
  <si>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</si>
  <si>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</si>
  <si>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</si>
  <si>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</si>
  <si>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</si>
  <si>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</si>
  <si>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</si>
  <si>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</si>
  <si>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</si>
  <si>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</si>
  <si>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</si>
  <si>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</si>
  <si>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</si>
  <si>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</si>
  <si>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</si>
  <si>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</si>
  <si>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</si>
  <si>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</si>
  <si>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</si>
  <si>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</si>
  <si>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</si>
  <si>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</si>
  <si>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</si>
  <si>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</si>
  <si>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</si>
  <si>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</si>
  <si>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</si>
  <si>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</si>
  <si>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</si>
  <si>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</si>
  <si>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</si>
  <si>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</si>
  <si>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</si>
  <si>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</si>
  <si>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</si>
  <si>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</si>
  <si>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</si>
  <si>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</si>
  <si>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</si>
  <si>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</si>
  <si>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</si>
  <si>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</si>
  <si>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</si>
  <si>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</si>
  <si>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</si>
  <si>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</si>
  <si>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</si>
  <si>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</si>
  <si>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</si>
  <si>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</si>
  <si>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</si>
  <si>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</si>
  <si>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</si>
  <si>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</si>
  <si>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</si>
  <si>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</si>
  <si>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</si>
  <si>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</si>
  <si>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</si>
  <si>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</si>
  <si>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</si>
  <si>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</si>
  <si>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</si>
  <si>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</si>
  <si>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</si>
  <si>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</si>
  <si>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</si>
  <si>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</si>
  <si>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</si>
  <si>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</si>
  <si>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</si>
  <si>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</si>
  <si>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</si>
  <si>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</si>
  <si>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</si>
  <si>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</si>
  <si>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</si>
  <si>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</si>
  <si>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</si>
  <si>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</si>
  <si>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</si>
  <si>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</si>
  <si>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</si>
  <si>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</si>
  <si>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</si>
  <si>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</si>
  <si>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</si>
  <si>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</si>
  <si>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</si>
  <si>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</si>
  <si>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</si>
  <si>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</si>
  <si>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</si>
  <si>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</si>
  <si>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</si>
  <si>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</si>
  <si>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</si>
  <si>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</si>
  <si>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</si>
  <si>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</si>
  <si>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</si>
  <si>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</si>
  <si>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</si>
  <si>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</si>
  <si>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</si>
  <si>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</si>
  <si>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</si>
  <si>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</si>
  <si>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</si>
  <si>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</si>
  <si>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</si>
  <si>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</si>
  <si>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</si>
  <si>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</si>
  <si>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</si>
  <si>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</si>
  <si>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</si>
  <si>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</si>
  <si>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</si>
  <si>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</si>
  <si>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</si>
  <si>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</si>
  <si>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</si>
  <si>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</si>
  <si>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</si>
  <si>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</si>
  <si>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</si>
  <si>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</si>
  <si>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</si>
  <si>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</si>
  <si>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</si>
  <si>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</si>
  <si>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</si>
  <si>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</si>
  <si>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</si>
  <si>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</si>
  <si>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</si>
  <si>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</si>
  <si>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</si>
  <si>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</si>
  <si>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</si>
  <si>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</si>
  <si>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</si>
  <si>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</si>
  <si>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</si>
  <si>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</si>
  <si>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</si>
  <si>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</si>
  <si>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</si>
  <si>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</si>
  <si>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</si>
  <si>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</si>
  <si>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</si>
  <si>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</si>
  <si>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</si>
  <si>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</si>
  <si>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</si>
  <si>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</si>
  <si>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</si>
  <si>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</si>
  <si>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</si>
  <si>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</si>
  <si>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</si>
  <si>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</si>
  <si>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</si>
  <si>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</si>
  <si>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</si>
  <si>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</si>
  <si>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</si>
  <si>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</si>
  <si>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</si>
  <si>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</si>
  <si>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</si>
  <si>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</si>
  <si>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</si>
  <si>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</si>
  <si>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</si>
  <si>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</si>
  <si>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</si>
  <si>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</si>
  <si>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</si>
  <si>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</si>
  <si>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</si>
  <si>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</si>
  <si>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</si>
  <si>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</si>
  <si>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</si>
  <si>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</si>
  <si>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</si>
  <si>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</si>
  <si>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</si>
  <si>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</si>
  <si>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</si>
  <si>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</si>
  <si>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</si>
  <si>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</si>
  <si>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</si>
  <si>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</si>
  <si>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</si>
  <si>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</si>
  <si>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</si>
  <si>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</si>
  <si>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</si>
  <si>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</si>
  <si>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</si>
  <si>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</si>
  <si>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</si>
  <si>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</si>
  <si>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</si>
  <si>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</si>
  <si>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</si>
  <si>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</si>
  <si>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</si>
  <si>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</si>
  <si>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</si>
  <si>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</si>
  <si>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</si>
  <si>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</si>
  <si>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</si>
  <si>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</si>
  <si>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</si>
  <si>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</si>
  <si>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</si>
  <si>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</si>
  <si>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</si>
  <si>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</si>
  <si>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</si>
  <si>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</si>
  <si>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</si>
  <si>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</si>
  <si>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</si>
  <si>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</si>
  <si>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</si>
  <si>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</si>
  <si>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</si>
  <si>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</si>
  <si>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</si>
  <si>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</si>
  <si>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</si>
  <si>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</si>
  <si>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</si>
  <si>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</si>
  <si>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</si>
  <si>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</si>
  <si>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</si>
  <si>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</si>
  <si>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</si>
  <si>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</si>
  <si>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</si>
  <si>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</si>
  <si>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</si>
  <si>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</si>
  <si>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</si>
  <si>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</si>
  <si>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</si>
  <si>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</si>
  <si>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</si>
  <si>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</si>
  <si>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</si>
  <si>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</si>
  <si>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</si>
  <si>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</si>
  <si>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</si>
  <si>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</si>
  <si>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</si>
  <si>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</si>
  <si>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</si>
  <si>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</si>
  <si>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</si>
  <si>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</si>
  <si>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</si>
  <si>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</si>
  <si>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</si>
  <si>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</si>
  <si>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</si>
  <si>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</si>
  <si>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</si>
  <si>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</si>
  <si>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</si>
  <si>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</si>
  <si>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</si>
  <si>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</si>
  <si>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</si>
  <si>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</si>
  <si>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</si>
  <si>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</si>
  <si>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</si>
  <si>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</si>
  <si>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</si>
  <si>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</si>
  <si>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</si>
  <si>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</si>
  <si>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</si>
  <si>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</si>
  <si>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</si>
  <si>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</si>
  <si>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</si>
  <si>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</si>
  <si>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</si>
  <si>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</si>
  <si>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</si>
  <si>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</si>
  <si>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</si>
  <si>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</si>
  <si>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</si>
  <si>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</si>
  <si>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</si>
  <si>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</si>
  <si>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</si>
  <si>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</si>
  <si>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</si>
  <si>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</si>
  <si>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</si>
  <si>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</si>
  <si>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</si>
  <si>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</si>
  <si>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</si>
  <si>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</si>
  <si>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</si>
  <si>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</si>
  <si>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</si>
  <si>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</si>
  <si>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</si>
  <si>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</si>
  <si>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</si>
  <si>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</si>
  <si>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</si>
  <si>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</si>
  <si>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</si>
  <si>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</si>
  <si>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</si>
  <si>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</si>
  <si>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</si>
  <si>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</si>
  <si>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</si>
  <si>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</si>
  <si>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</si>
  <si>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</si>
  <si>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</si>
  <si>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</si>
  <si>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</si>
  <si>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</si>
  <si>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</si>
  <si>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</si>
  <si>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</si>
  <si>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</si>
  <si>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</si>
  <si>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</si>
  <si>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</si>
  <si>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</si>
  <si>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</si>
  <si>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</si>
  <si>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</si>
  <si>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</si>
  <si>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</si>
  <si>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</si>
  <si>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</si>
  <si>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</si>
  <si>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</si>
  <si>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</si>
  <si>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</si>
  <si>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</si>
  <si>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</si>
  <si>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</si>
  <si>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</si>
  <si>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</si>
  <si>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</si>
  <si>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</si>
  <si>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</si>
  <si>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</si>
  <si>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</si>
  <si>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</si>
  <si>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</si>
  <si>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</si>
  <si>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</si>
  <si>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</si>
  <si>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</si>
  <si>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</si>
  <si>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</si>
  <si>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</si>
  <si>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</si>
  <si>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</si>
  <si>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</si>
  <si>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</si>
  <si>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</si>
  <si>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</si>
  <si>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</si>
  <si>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</si>
  <si>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</si>
  <si>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</si>
  <si>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</si>
  <si>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</si>
  <si>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</si>
  <si>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</si>
  <si>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</si>
  <si>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</si>
  <si>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</si>
  <si>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</si>
  <si>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</si>
  <si>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</si>
  <si>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</si>
  <si>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</si>
  <si>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</si>
  <si>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</si>
  <si>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</si>
  <si>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</si>
  <si>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</si>
  <si>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</si>
  <si>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</si>
  <si>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</si>
  <si>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</si>
  <si>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</si>
  <si>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</si>
  <si>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</si>
  <si>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</si>
  <si>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</si>
  <si>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</si>
  <si>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</si>
  <si>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</si>
  <si>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</si>
  <si>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</si>
  <si>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</si>
  <si>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</si>
  <si>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</si>
  <si>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</si>
  <si>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</si>
  <si>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</si>
  <si>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</si>
  <si>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</si>
  <si>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</si>
  <si>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</si>
  <si>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</si>
  <si>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</si>
  <si>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</si>
  <si>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</si>
  <si>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</si>
  <si>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</si>
  <si>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</si>
  <si>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</si>
  <si>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</si>
  <si>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</si>
  <si>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</si>
  <si>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</si>
  <si>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</si>
  <si>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</si>
  <si>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</si>
  <si>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</si>
  <si>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</si>
  <si>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</si>
  <si>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</si>
  <si>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</si>
  <si>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</si>
  <si>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</si>
  <si>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</si>
  <si>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</si>
  <si>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</si>
  <si>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</si>
  <si>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</si>
  <si>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</si>
  <si>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</si>
  <si>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</si>
  <si>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</si>
  <si>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</si>
  <si>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</si>
  <si>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</si>
  <si>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</si>
  <si>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</si>
  <si>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</si>
  <si>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</si>
  <si>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</si>
  <si>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</si>
  <si>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</si>
  <si>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</si>
  <si>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</si>
  <si>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</si>
  <si>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</si>
  <si>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</si>
  <si>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</si>
  <si>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</si>
  <si>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</si>
  <si>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</si>
  <si>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</si>
  <si>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</si>
  <si>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</si>
  <si>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</si>
  <si>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</si>
  <si>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</si>
  <si>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</si>
  <si>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</si>
  <si>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</si>
  <si>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</si>
  <si>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</si>
  <si>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</si>
  <si>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</si>
  <si>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</si>
  <si>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</si>
  <si>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</si>
  <si>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</si>
  <si>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</si>
  <si>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</si>
  <si>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</si>
  <si>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</si>
  <si>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</si>
  <si>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</si>
  <si>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</si>
  <si>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</si>
  <si>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</si>
  <si>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</si>
  <si>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</si>
  <si>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</si>
  <si>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</si>
  <si>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</si>
  <si>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</si>
  <si>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</si>
  <si>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</si>
  <si>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</si>
  <si>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</si>
  <si>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</si>
  <si>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</si>
  <si>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</si>
  <si>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</si>
  <si>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</si>
  <si>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</si>
  <si>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</si>
  <si>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</si>
  <si>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</si>
  <si>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</si>
  <si>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</si>
  <si>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</si>
  <si>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</si>
  <si>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</si>
  <si>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</si>
  <si>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</si>
  <si>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</si>
  <si>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</si>
  <si>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</si>
  <si>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</si>
  <si>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</si>
  <si>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</si>
  <si>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</si>
  <si>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</si>
  <si>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</si>
  <si>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</si>
  <si>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</si>
  <si>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</si>
  <si>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</si>
  <si>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</si>
  <si>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</si>
  <si>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</si>
  <si>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</si>
  <si>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</si>
  <si>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</si>
  <si>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</si>
  <si>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</si>
  <si>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</si>
  <si>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</si>
  <si>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</si>
  <si>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</si>
  <si>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</si>
  <si>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</si>
  <si>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</si>
  <si>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</si>
  <si>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</si>
  <si>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</si>
  <si>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</si>
  <si>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</si>
  <si>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</si>
  <si>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</si>
  <si>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</si>
  <si>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</si>
  <si>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</si>
  <si>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</si>
  <si>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</si>
  <si>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</si>
  <si>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</si>
  <si>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</si>
  <si>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</si>
  <si>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</si>
  <si>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</si>
  <si>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</si>
  <si>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</si>
  <si>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</si>
  <si>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</si>
  <si>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</si>
  <si>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</si>
  <si>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</si>
  <si>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</si>
  <si>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</si>
  <si>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</si>
  <si>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</si>
  <si>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</si>
  <si>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</si>
  <si>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</si>
  <si>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</si>
  <si>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</si>
  <si>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</si>
  <si>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</si>
  <si>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</si>
  <si>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</si>
  <si>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</si>
  <si>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</si>
  <si>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</si>
  <si>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</si>
  <si>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</si>
  <si>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</si>
  <si>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</si>
  <si>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</si>
  <si>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</si>
  <si>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</si>
  <si>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</si>
  <si>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</si>
  <si>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</si>
  <si>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</si>
  <si>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</si>
  <si>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</si>
  <si>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</si>
  <si>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</si>
  <si>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</si>
  <si>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</si>
  <si>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</si>
  <si>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</si>
  <si>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</si>
  <si>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</si>
  <si>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</si>
  <si>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</si>
  <si>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</si>
  <si>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</si>
  <si>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</si>
  <si>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</si>
  <si>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</si>
  <si>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</si>
  <si>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</si>
  <si>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</si>
  <si>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</si>
  <si>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</si>
  <si>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</si>
  <si>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</si>
  <si>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</si>
  <si>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</si>
  <si>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</si>
  <si>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</si>
  <si>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</si>
  <si>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</si>
  <si>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</si>
  <si>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</si>
  <si>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</si>
  <si>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</si>
  <si>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</si>
  <si>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</si>
  <si>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</si>
  <si>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</si>
  <si>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</si>
  <si>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</si>
  <si>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</si>
  <si>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</si>
  <si>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</si>
  <si>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</si>
  <si>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</si>
  <si>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</si>
  <si>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</si>
  <si>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</si>
  <si>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</si>
  <si>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</si>
  <si>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</si>
  <si>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</si>
  <si>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</si>
  <si>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</si>
  <si>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</si>
  <si>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</si>
  <si>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</si>
  <si>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</si>
  <si>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</si>
  <si>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</si>
  <si>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</si>
  <si>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</si>
  <si>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</si>
  <si>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</si>
  <si>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</si>
  <si>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</si>
  <si>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</si>
  <si>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</si>
  <si>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</si>
  <si>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</si>
  <si>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</si>
  <si>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</si>
  <si>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</si>
  <si>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</si>
  <si>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</si>
  <si>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</si>
  <si>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</si>
  <si>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</si>
  <si>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</si>
  <si>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</si>
  <si>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</si>
  <si>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</si>
  <si>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</si>
  <si>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</si>
  <si>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</si>
  <si>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</si>
  <si>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</si>
  <si>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</si>
  <si>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</si>
  <si>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</si>
  <si>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</si>
  <si>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</si>
  <si>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</si>
  <si>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</si>
  <si>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</si>
  <si>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</si>
  <si>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</si>
  <si>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</si>
  <si>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</si>
  <si>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</si>
  <si>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</si>
  <si>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</si>
  <si>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</si>
  <si>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</si>
  <si>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</si>
  <si>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</si>
  <si>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</si>
  <si>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</si>
  <si>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</si>
  <si>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</si>
  <si>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</si>
  <si>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</si>
  <si>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</si>
  <si>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</si>
  <si>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</si>
  <si>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</si>
  <si>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</si>
  <si>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</si>
  <si>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</si>
  <si>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</si>
  <si>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</si>
  <si>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</si>
  <si>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</si>
  <si>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</si>
  <si>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</si>
  <si>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</si>
  <si>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</si>
  <si>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</si>
  <si>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</si>
  <si>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</si>
  <si>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</si>
  <si>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</si>
  <si>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</si>
  <si>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</si>
  <si>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</si>
  <si>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</si>
  <si>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</si>
  <si>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</si>
  <si>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</si>
  <si>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</si>
  <si>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</si>
  <si>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</si>
  <si>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</si>
  <si>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</si>
  <si>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</si>
  <si>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</si>
  <si>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</si>
  <si>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</si>
  <si>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</si>
  <si>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</si>
  <si>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</si>
  <si>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</si>
  <si>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</si>
  <si>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</si>
  <si>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</si>
  <si>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</si>
  <si>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</si>
  <si>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</si>
  <si>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</si>
  <si>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</si>
  <si>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</si>
  <si>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</si>
  <si>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</si>
  <si>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</si>
  <si>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</si>
  <si>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</si>
  <si>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</si>
  <si>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</si>
  <si>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</si>
  <si>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</si>
  <si>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</si>
  <si>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</si>
  <si>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</si>
  <si>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</si>
  <si>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</si>
  <si>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</si>
  <si>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</si>
  <si>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</si>
  <si>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</si>
  <si>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</si>
  <si>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</si>
  <si>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</si>
  <si>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</si>
  <si>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</si>
  <si>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</si>
  <si>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</si>
  <si>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</si>
  <si>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</si>
  <si>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</si>
  <si>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</si>
  <si>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</si>
  <si>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</si>
  <si>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</si>
  <si>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</si>
  <si>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</si>
  <si>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</si>
  <si>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</si>
  <si>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</si>
  <si>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</si>
  <si>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</si>
  <si>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</si>
  <si>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</si>
  <si>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</si>
  <si>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</si>
  <si>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</si>
  <si>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</si>
  <si>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</si>
  <si>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</si>
  <si>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</si>
  <si>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</si>
  <si>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</si>
  <si>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</si>
  <si>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</si>
  <si>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</si>
  <si>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</si>
  <si>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</si>
  <si>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</si>
  <si>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</si>
  <si>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</si>
  <si>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</si>
  <si>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</si>
  <si>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</si>
  <si>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</si>
  <si>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</si>
  <si>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</si>
  <si>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</si>
  <si>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</si>
  <si>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</si>
  <si>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</si>
  <si>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</si>
  <si>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</si>
  <si>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</si>
  <si>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</si>
  <si>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</si>
  <si>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</si>
  <si>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</si>
  <si>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</si>
  <si>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</si>
  <si>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</si>
  <si>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</si>
  <si>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</si>
  <si>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</si>
  <si>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</si>
  <si>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</si>
  <si>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</si>
  <si>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</si>
  <si>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</si>
  <si>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</si>
  <si>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</si>
  <si>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</si>
  <si>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</si>
  <si>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</si>
  <si>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</si>
  <si>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</si>
  <si>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</si>
  <si>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</si>
  <si>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</si>
  <si>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</si>
  <si>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</si>
  <si>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</si>
  <si>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</si>
  <si>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</si>
  <si>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</si>
  <si>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</si>
  <si>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</si>
  <si>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</si>
  <si>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</si>
  <si>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</si>
  <si>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</si>
  <si>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</si>
  <si>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</si>
  <si>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</si>
  <si>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</si>
  <si>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</si>
  <si>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</si>
  <si>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</si>
  <si>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</si>
  <si>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</si>
  <si>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</si>
  <si>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</si>
  <si>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</si>
  <si>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</si>
  <si>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</si>
  <si>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</si>
  <si>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</si>
  <si>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</si>
  <si>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</si>
  <si>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</si>
  <si>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</si>
  <si>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</si>
  <si>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</si>
  <si>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</si>
  <si>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</si>
  <si>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</si>
  <si>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</si>
  <si>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</si>
  <si>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</si>
  <si>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</si>
  <si>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</si>
  <si>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</si>
  <si>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</si>
  <si>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</si>
  <si>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</si>
  <si>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</si>
  <si>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</si>
  <si>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</si>
  <si>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</si>
  <si>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</si>
  <si>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</si>
  <si>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</si>
  <si>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</si>
  <si>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</si>
  <si>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</si>
  <si>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</si>
  <si>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</si>
  <si>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</si>
  <si>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</si>
  <si>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</si>
  <si>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</si>
  <si>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</si>
  <si>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</si>
  <si>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</si>
  <si>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</si>
  <si>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</si>
  <si>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</si>
  <si>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</si>
  <si>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</si>
  <si>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</si>
  <si>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</si>
  <si>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</si>
  <si>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</si>
  <si>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</si>
  <si>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</si>
  <si>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</si>
  <si>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</si>
  <si>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</si>
  <si>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</si>
  <si>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</si>
  <si>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</si>
  <si>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</si>
  <si>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</si>
  <si>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</si>
  <si>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</si>
  <si>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</si>
  <si>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</si>
  <si>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</si>
  <si>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</si>
  <si>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</si>
  <si>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</si>
  <si>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</si>
  <si>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</si>
  <si>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</si>
  <si>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</si>
  <si>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</si>
  <si>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</si>
  <si>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</si>
  <si>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</si>
  <si>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</si>
  <si>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</si>
  <si>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</si>
  <si>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</si>
  <si>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</si>
  <si>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</si>
  <si>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</si>
  <si>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</si>
  <si>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</si>
  <si>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</si>
  <si>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</si>
  <si>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</si>
  <si>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</si>
  <si>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</si>
  <si>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</si>
  <si>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</si>
  <si>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</si>
  <si>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</si>
  <si>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</si>
  <si>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</si>
  <si>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</si>
  <si>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</si>
  <si>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</si>
  <si>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</si>
  <si>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</si>
  <si>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</si>
  <si>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</si>
  <si>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</si>
  <si>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</si>
  <si>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</si>
  <si>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</si>
  <si>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</si>
  <si>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</si>
  <si>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</si>
  <si>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</si>
  <si>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</si>
  <si>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</si>
  <si>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</si>
  <si>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</si>
  <si>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</si>
  <si>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</si>
  <si>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</si>
  <si>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</si>
  <si>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</si>
  <si>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</si>
  <si>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</si>
  <si>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</si>
  <si>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</si>
  <si>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</si>
  <si>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</si>
  <si>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</si>
  <si>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</si>
  <si>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</si>
  <si>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</si>
  <si>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</si>
  <si>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</si>
  <si>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</si>
  <si>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</si>
  <si>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</si>
  <si>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</si>
  <si>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</si>
  <si>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</si>
  <si>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</si>
  <si>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</si>
  <si>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</si>
  <si>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</si>
  <si>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</si>
  <si>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</si>
  <si>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</si>
  <si>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</si>
  <si>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</si>
  <si>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</si>
  <si>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</si>
  <si>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</si>
  <si>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</si>
  <si>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</si>
  <si>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</si>
  <si>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</si>
  <si>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</si>
  <si>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</si>
  <si>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</si>
  <si>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</si>
  <si>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</si>
  <si>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</si>
  <si>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</si>
  <si>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</si>
  <si>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</si>
  <si>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</si>
  <si>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</si>
  <si>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</si>
  <si>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</si>
  <si>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</si>
  <si>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</si>
  <si>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</si>
  <si>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</si>
  <si>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</si>
  <si>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</si>
  <si>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</si>
  <si>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</si>
  <si>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</si>
  <si>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</si>
  <si>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</si>
  <si>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</si>
  <si>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</si>
  <si>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</si>
  <si>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</si>
  <si>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</si>
  <si>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</si>
  <si>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</si>
  <si>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</si>
  <si>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</si>
  <si>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</si>
  <si>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</si>
  <si>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</si>
  <si>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</si>
  <si>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</si>
  <si>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</si>
  <si>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</si>
  <si>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</si>
  <si>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</si>
  <si>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</si>
  <si>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</si>
  <si>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</si>
  <si>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</si>
  <si>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</si>
  <si>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</si>
  <si>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</si>
  <si>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</si>
  <si>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</si>
  <si>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</si>
  <si>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</si>
  <si>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</si>
  <si>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</si>
  <si>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</si>
  <si>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</si>
  <si>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</si>
  <si>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</si>
  <si>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</si>
  <si>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</si>
  <si>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</si>
  <si>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</si>
  <si>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</si>
  <si>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</si>
  <si>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</si>
  <si>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</si>
  <si>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</si>
  <si>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</si>
  <si>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</si>
  <si>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</si>
  <si>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</si>
  <si>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</si>
  <si>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</si>
  <si>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</si>
  <si>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</si>
  <si>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</si>
  <si>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</si>
  <si>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</si>
  <si>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</si>
  <si>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</si>
  <si>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</si>
  <si>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</si>
  <si>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</si>
  <si>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</si>
  <si>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</si>
  <si>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</si>
  <si>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</si>
  <si>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</si>
  <si>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</si>
  <si>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</si>
  <si>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</si>
  <si>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</si>
  <si>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</si>
  <si>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</si>
  <si>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</si>
  <si>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</si>
  <si>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</si>
  <si>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</si>
  <si>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</si>
  <si>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</si>
  <si>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</si>
  <si>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</si>
  <si>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</si>
  <si>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</si>
  <si>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</si>
  <si>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</si>
  <si>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</si>
  <si>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</si>
  <si>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</si>
  <si>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</si>
  <si>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</si>
  <si>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</si>
  <si>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</si>
  <si>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</si>
  <si>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</si>
  <si>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</si>
  <si>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</si>
  <si>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</si>
  <si>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</si>
  <si>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</si>
  <si>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</si>
  <si>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</si>
  <si>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</si>
  <si>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</si>
  <si>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</si>
  <si>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</si>
  <si>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</si>
  <si>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</si>
  <si>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</si>
  <si>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</si>
  <si>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</si>
  <si>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</si>
  <si>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</si>
  <si>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</si>
  <si>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</si>
  <si>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</si>
  <si>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</si>
  <si>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</si>
  <si>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</si>
  <si>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</si>
  <si>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</si>
  <si>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</si>
  <si>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</si>
  <si>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</si>
  <si>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</si>
  <si>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</si>
  <si>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</si>
  <si>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</si>
  <si>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</si>
  <si>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</si>
  <si>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</si>
  <si>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</si>
  <si>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</si>
  <si>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</si>
  <si>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</si>
  <si>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</si>
  <si>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</si>
  <si>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</si>
  <si>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</si>
  <si>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</si>
  <si>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</si>
  <si>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</si>
  <si>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</si>
  <si>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</si>
  <si>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</si>
  <si>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</si>
  <si>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</si>
  <si>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</si>
  <si>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</si>
  <si>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</si>
  <si>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</si>
  <si>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</si>
  <si>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</si>
  <si>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</si>
  <si>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</si>
  <si>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</si>
  <si>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</si>
  <si>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</si>
  <si>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</si>
  <si>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</si>
  <si>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</si>
  <si>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</si>
  <si>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</si>
  <si>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</si>
  <si>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</si>
  <si>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</si>
  <si>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</si>
  <si>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</si>
  <si>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</si>
  <si>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</si>
  <si>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</si>
  <si>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</si>
  <si>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</si>
  <si>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</si>
  <si>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</si>
  <si>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</si>
  <si>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</si>
  <si>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</si>
  <si>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</si>
  <si>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</si>
  <si>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</si>
  <si>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</si>
  <si>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</si>
  <si>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</si>
  <si>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</si>
  <si>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</si>
  <si>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</si>
  <si>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</si>
  <si>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</si>
  <si>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</si>
  <si>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</si>
  <si>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</si>
  <si>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</si>
  <si>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</si>
  <si>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</si>
  <si>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</si>
  <si>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</si>
  <si>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</si>
  <si>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</si>
  <si>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</si>
  <si>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</si>
  <si>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</si>
  <si>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</si>
  <si>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</si>
  <si>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</si>
  <si>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</si>
  <si>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</si>
  <si>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</si>
  <si>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</si>
  <si>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</si>
  <si>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</si>
  <si>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</si>
  <si>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</si>
  <si>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</si>
  <si>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</si>
  <si>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</si>
  <si>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</si>
  <si>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</si>
  <si>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</si>
  <si>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</si>
  <si>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</si>
  <si>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</si>
  <si>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</si>
  <si>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</si>
  <si>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</si>
  <si>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</si>
  <si>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</si>
  <si>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</si>
  <si>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</si>
  <si>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</si>
  <si>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</si>
  <si>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</si>
  <si>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</si>
  <si>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</si>
  <si>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</si>
  <si>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</si>
  <si>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</si>
  <si>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</si>
  <si>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</si>
  <si>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</si>
  <si>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</si>
  <si>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</si>
  <si>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</si>
  <si>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</si>
  <si>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</si>
  <si>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</si>
  <si>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</si>
  <si>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</si>
  <si>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</si>
  <si>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</si>
  <si>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</si>
  <si>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</si>
  <si>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</si>
  <si>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</si>
  <si>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</si>
  <si>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</si>
  <si>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</si>
  <si>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</si>
  <si>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</si>
  <si>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</si>
  <si>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</si>
  <si>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</si>
  <si>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</si>
  <si>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</si>
  <si>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</si>
  <si>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</si>
  <si>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</si>
  <si>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</si>
  <si>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</si>
  <si>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</si>
  <si>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</si>
  <si>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</si>
  <si>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</si>
  <si>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</si>
  <si>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</si>
  <si>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</si>
  <si>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</si>
  <si>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</si>
  <si>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</si>
  <si>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</si>
  <si>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</si>
  <si>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</si>
  <si>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</si>
  <si>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</si>
  <si>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</si>
  <si>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</si>
  <si>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</si>
  <si>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</si>
  <si>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</si>
  <si>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</si>
  <si>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</si>
  <si>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</si>
  <si>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</si>
  <si>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</si>
  <si>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</si>
  <si>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</si>
  <si>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</si>
  <si>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</si>
  <si>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</si>
  <si>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</si>
  <si>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</si>
  <si>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</si>
  <si>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</si>
  <si>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</si>
  <si>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</si>
  <si>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</si>
  <si>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</si>
  <si>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</si>
  <si>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</si>
  <si>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</si>
  <si>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</si>
  <si>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</si>
  <si>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</si>
  <si>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</si>
  <si>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</si>
  <si>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</si>
  <si>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</si>
  <si>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</si>
  <si>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</si>
  <si>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</si>
  <si>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</si>
  <si>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</si>
  <si>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</si>
  <si>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</si>
  <si>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</si>
  <si>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</si>
  <si>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</si>
  <si>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</si>
  <si>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</si>
  <si>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</si>
  <si>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</si>
  <si>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</si>
  <si>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</si>
  <si>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</si>
  <si>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</si>
  <si>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</si>
  <si>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</si>
  <si>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</si>
  <si>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</si>
  <si>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</si>
  <si>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</si>
  <si>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</si>
  <si>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</si>
  <si>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</si>
  <si>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</si>
  <si>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</si>
  <si>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</si>
  <si>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</si>
  <si>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</si>
  <si>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</si>
  <si>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</si>
  <si>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</si>
  <si>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</si>
  <si>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</si>
  <si>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</si>
  <si>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</si>
  <si>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</si>
  <si>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</si>
  <si>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</si>
  <si>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</si>
  <si>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</si>
  <si>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</si>
  <si>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</si>
  <si>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</si>
  <si>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</si>
  <si>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</si>
  <si>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</si>
  <si>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</si>
  <si>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</si>
  <si>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</si>
  <si>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</si>
  <si>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</si>
  <si>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</si>
  <si>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</si>
  <si>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</si>
  <si>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</si>
  <si>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</si>
  <si>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</si>
  <si>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</si>
  <si>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</si>
  <si>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</si>
  <si>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</si>
  <si>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</si>
  <si>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</si>
  <si>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</si>
  <si>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</si>
  <si>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</si>
  <si>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</si>
  <si>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</si>
  <si>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</si>
  <si>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</si>
  <si>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</si>
  <si>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</si>
  <si>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</si>
  <si>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</si>
  <si>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</si>
  <si>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</si>
  <si>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</si>
  <si>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</si>
  <si>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</si>
  <si>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</si>
  <si>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</si>
  <si>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</si>
  <si>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</si>
  <si>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</si>
  <si>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</si>
  <si>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</si>
  <si>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</si>
  <si>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</si>
  <si>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</si>
  <si>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</si>
  <si>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</si>
  <si>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</si>
  <si>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</si>
  <si>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</si>
  <si>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</si>
  <si>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</si>
  <si>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</si>
  <si>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</si>
  <si>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</si>
  <si>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</si>
  <si>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</si>
  <si>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</si>
  <si>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</si>
  <si>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</si>
  <si>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</si>
  <si>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</si>
  <si>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</si>
  <si>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</si>
  <si>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</si>
  <si>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</si>
  <si>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</si>
  <si>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</si>
  <si>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</si>
  <si>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</si>
  <si>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</si>
  <si>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</si>
  <si>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</si>
  <si>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</si>
  <si>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</si>
  <si>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</si>
  <si>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</si>
  <si>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</si>
  <si>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</si>
  <si>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</si>
  <si>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</si>
  <si>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</si>
  <si>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</si>
  <si>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</si>
  <si>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</si>
  <si>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</si>
  <si>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</si>
  <si>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</si>
  <si>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</si>
  <si>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</si>
  <si>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</si>
  <si>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</si>
  <si>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</si>
  <si>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</si>
  <si>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</si>
  <si>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</si>
  <si>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</si>
  <si>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</si>
  <si>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</si>
  <si>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</si>
  <si>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</si>
  <si>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</si>
  <si>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</si>
  <si>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</si>
  <si>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</si>
  <si>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</si>
  <si>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</si>
  <si>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</si>
  <si>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</si>
  <si>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</si>
  <si>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</si>
  <si>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</si>
  <si>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</si>
  <si>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</si>
  <si>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</si>
  <si>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</si>
  <si>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</si>
  <si>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</si>
  <si>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</si>
  <si>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</si>
  <si>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</si>
  <si>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</si>
  <si>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</si>
  <si>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</si>
  <si>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</si>
  <si>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</si>
  <si>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</si>
  <si>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</si>
  <si>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</si>
  <si>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</si>
  <si>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</si>
  <si>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</si>
  <si>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</si>
  <si>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</si>
  <si>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</si>
  <si>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</si>
  <si>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</si>
  <si>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</si>
  <si>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</si>
  <si>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</si>
  <si>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</si>
  <si>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</si>
  <si>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</si>
  <si>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</si>
  <si>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</si>
  <si>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</si>
  <si>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</si>
  <si>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</si>
  <si>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</si>
  <si>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</si>
  <si>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</si>
  <si>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</si>
  <si>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</si>
  <si>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</si>
  <si>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</si>
  <si>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</si>
  <si>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</si>
  <si>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</si>
  <si>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</si>
  <si>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</si>
  <si>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</si>
  <si>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</si>
  <si>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</si>
  <si>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</si>
  <si>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</si>
  <si>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</si>
  <si>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</si>
  <si>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</si>
  <si>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</si>
  <si>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</si>
  <si>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</si>
  <si>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</si>
  <si>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</si>
  <si>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</si>
  <si>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</si>
  <si>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</si>
  <si>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</si>
  <si>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</si>
  <si>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</si>
  <si>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</si>
  <si>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</si>
  <si>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</si>
  <si>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</si>
  <si>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</si>
  <si>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</si>
  <si>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</si>
  <si>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</si>
  <si>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</si>
  <si>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</si>
  <si>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</si>
  <si>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</si>
  <si>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</si>
  <si>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</si>
  <si>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</si>
  <si>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</si>
  <si>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</si>
  <si>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</si>
  <si>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</si>
  <si>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</si>
  <si>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</si>
  <si>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</si>
  <si>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</si>
  <si>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</si>
  <si>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</si>
  <si>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</si>
  <si>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</si>
  <si>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</si>
  <si>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</si>
  <si>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</si>
  <si>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</si>
  <si>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</si>
  <si>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</si>
  <si>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</si>
  <si>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</si>
  <si>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</si>
  <si>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</si>
  <si>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</si>
  <si>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</si>
  <si>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</si>
  <si>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</si>
  <si>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</si>
  <si>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</si>
  <si>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</si>
  <si>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</si>
  <si>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</si>
  <si>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</si>
  <si>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</si>
  <si>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</si>
  <si>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</si>
  <si>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</si>
  <si>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</si>
  <si>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</si>
  <si>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</si>
  <si>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</si>
  <si>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</si>
  <si>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</si>
  <si>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</si>
  <si>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</si>
  <si>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</si>
  <si>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</si>
  <si>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</si>
  <si>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</si>
  <si>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</si>
  <si>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</si>
  <si>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</si>
  <si>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</si>
  <si>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</si>
  <si>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</si>
  <si>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</si>
  <si>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</si>
  <si>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</si>
  <si>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</si>
  <si>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</si>
  <si>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</si>
  <si>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</si>
  <si>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</si>
  <si>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</si>
  <si>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</si>
  <si>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</si>
  <si>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</si>
  <si>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</si>
  <si>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</si>
  <si>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</si>
  <si>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</si>
  <si>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</si>
  <si>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</si>
  <si>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</si>
  <si>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</si>
  <si>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</si>
  <si>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</si>
  <si>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</si>
  <si>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</si>
  <si>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</si>
  <si>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</si>
  <si>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</si>
  <si>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</si>
  <si>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</si>
  <si>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</si>
  <si>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</si>
  <si>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</si>
  <si>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</si>
  <si>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</si>
  <si>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</si>
  <si>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</si>
  <si>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</si>
  <si>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</si>
  <si>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</si>
  <si>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</si>
  <si>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</si>
  <si>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</si>
  <si>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</si>
  <si>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</si>
  <si>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</si>
  <si>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</si>
  <si>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</si>
  <si>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</si>
  <si>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</si>
  <si>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</si>
  <si>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</si>
  <si>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</si>
  <si>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</si>
  <si>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</si>
  <si>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</si>
  <si>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</si>
  <si>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</si>
  <si>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</si>
  <si>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</si>
  <si>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</si>
  <si>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</si>
  <si>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</si>
  <si>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</si>
  <si>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</si>
  <si>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</si>
  <si>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</si>
  <si>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</si>
  <si>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</si>
  <si>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</si>
  <si>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</si>
  <si>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</si>
  <si>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</si>
  <si>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</si>
  <si>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</si>
  <si>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</si>
  <si>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</si>
  <si>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</si>
  <si>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</si>
  <si>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</si>
  <si>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</si>
  <si>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</si>
  <si>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</si>
  <si>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</si>
  <si>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</si>
  <si>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</si>
  <si>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</si>
  <si>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</si>
  <si>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</si>
  <si>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</si>
  <si>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</si>
  <si>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</si>
  <si>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</si>
  <si>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</si>
  <si>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</si>
  <si>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</si>
  <si>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</si>
  <si>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</si>
  <si>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</si>
  <si>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</si>
  <si>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</si>
  <si>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</si>
  <si>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</si>
  <si>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</si>
  <si>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</si>
  <si>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</si>
  <si>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</si>
  <si>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</si>
  <si>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</si>
  <si>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</si>
  <si>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</si>
  <si>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</si>
  <si>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</si>
  <si>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</si>
  <si>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</si>
  <si>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</si>
  <si>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</si>
  <si>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</si>
  <si>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</si>
  <si>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</si>
  <si>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</si>
  <si>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</si>
  <si>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</si>
  <si>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</si>
  <si>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</si>
  <si>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</si>
  <si>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</si>
  <si>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</si>
  <si>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</si>
  <si>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</si>
  <si>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</si>
  <si>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</si>
  <si>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</si>
  <si>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</si>
  <si>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</si>
  <si>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</si>
  <si>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</si>
  <si>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</si>
  <si>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</si>
  <si>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</si>
  <si>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</si>
  <si>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</si>
  <si>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</si>
  <si>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</si>
  <si>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</si>
  <si>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</si>
  <si>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</si>
  <si>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</si>
  <si>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</si>
  <si>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</si>
  <si>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</si>
  <si>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</si>
  <si>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</si>
  <si>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</si>
  <si>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</si>
  <si>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</si>
  <si>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</si>
  <si>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</si>
  <si>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</si>
  <si>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</si>
  <si>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</si>
  <si>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</si>
  <si>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</si>
  <si>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</si>
  <si>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</si>
  <si>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</si>
  <si>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</si>
  <si>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</si>
  <si>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</si>
  <si>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</si>
  <si>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</si>
  <si>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</si>
  <si>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</si>
  <si>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</si>
  <si>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</si>
  <si>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</si>
  <si>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</si>
  <si>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</si>
  <si>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</si>
  <si>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</si>
  <si>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</si>
  <si>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</si>
  <si>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</si>
  <si>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</si>
  <si>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</si>
  <si>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</si>
  <si>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</si>
  <si>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</si>
  <si>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</si>
  <si>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</si>
  <si>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</si>
  <si>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</si>
  <si>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</si>
  <si>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</si>
  <si>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</si>
  <si>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</si>
  <si>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</si>
  <si>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</si>
  <si>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</si>
  <si>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</si>
  <si>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</si>
  <si>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</si>
  <si>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</si>
  <si>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</si>
  <si>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</si>
  <si>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</si>
  <si>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</si>
  <si>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</si>
  <si>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</si>
  <si>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</si>
  <si>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</si>
  <si>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</si>
  <si>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</si>
  <si>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</si>
  <si>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</si>
  <si>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</si>
  <si>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</si>
  <si>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</si>
  <si>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</si>
  <si>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</si>
  <si>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</si>
  <si>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</si>
  <si>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</si>
  <si>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</si>
  <si>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</si>
  <si>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</si>
  <si>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</si>
  <si>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</si>
  <si>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</si>
  <si>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</si>
  <si>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</si>
  <si>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</si>
  <si>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</si>
  <si>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</si>
  <si>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</si>
  <si>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</si>
  <si>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</si>
  <si>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</si>
  <si>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</si>
  <si>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</si>
  <si>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</si>
  <si>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</si>
  <si>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</si>
  <si>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</si>
  <si>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</si>
  <si>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</si>
  <si>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</si>
  <si>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</si>
  <si>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</si>
  <si>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</si>
  <si>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</si>
  <si>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</si>
  <si>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</si>
  <si>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</si>
  <si>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</si>
  <si>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</si>
  <si>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</si>
  <si>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</si>
  <si>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</si>
  <si>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</si>
  <si>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</si>
  <si>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</si>
  <si>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</si>
  <si>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</si>
  <si>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</si>
  <si>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</si>
  <si>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</si>
  <si>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</si>
  <si>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</si>
  <si>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</si>
  <si>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</si>
  <si>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</si>
  <si>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</si>
  <si>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</si>
  <si>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</si>
  <si>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</si>
  <si>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</si>
  <si>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</si>
  <si>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</si>
  <si>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</si>
  <si>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</si>
  <si>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</si>
  <si>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</si>
  <si>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</si>
  <si>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</si>
  <si>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</si>
  <si>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</si>
  <si>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</si>
  <si>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</si>
  <si>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</si>
  <si>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</si>
  <si>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</si>
  <si>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</si>
  <si>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</si>
  <si>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</si>
  <si>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</si>
  <si>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</si>
  <si>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</si>
  <si>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</si>
  <si>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</si>
  <si>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</si>
  <si>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</si>
  <si>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</si>
  <si>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</si>
  <si>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</si>
  <si>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</si>
  <si>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</si>
  <si>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</si>
  <si>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</si>
  <si>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</si>
  <si>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</si>
  <si>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</si>
  <si>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</si>
  <si>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</si>
  <si>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</si>
  <si>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</si>
  <si>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</si>
  <si>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</si>
  <si>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</si>
  <si>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</si>
  <si>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</si>
  <si>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</si>
  <si>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</si>
  <si>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</si>
  <si>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</si>
  <si>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</si>
  <si>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</si>
  <si>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</si>
  <si>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</si>
  <si>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</si>
  <si>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</si>
  <si>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</si>
  <si>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</si>
  <si>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</si>
  <si>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</si>
  <si>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</si>
  <si>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</si>
  <si>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</si>
  <si>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</si>
  <si>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</si>
  <si>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</si>
  <si>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</si>
  <si>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</si>
  <si>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</si>
  <si>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</si>
  <si>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</si>
  <si>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</si>
  <si>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</si>
  <si>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</si>
  <si>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</si>
  <si>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</si>
  <si>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</si>
  <si>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</si>
  <si>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</si>
  <si>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</si>
  <si>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</si>
  <si>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</si>
  <si>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</si>
  <si>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</si>
  <si>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</si>
  <si>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</si>
  <si>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</si>
  <si>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</si>
  <si>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</si>
  <si>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</si>
  <si>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</si>
  <si>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</si>
  <si>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</si>
  <si>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</si>
  <si>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</si>
  <si>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</si>
  <si>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</si>
  <si>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</si>
  <si>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</si>
  <si>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</si>
  <si>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</si>
  <si>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</si>
  <si>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</si>
  <si>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</si>
  <si>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</si>
  <si>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</si>
  <si>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</si>
  <si>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</si>
  <si>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</si>
  <si>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</si>
  <si>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</si>
  <si>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</si>
  <si>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</si>
  <si>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</si>
  <si>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</si>
  <si>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</si>
  <si>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</si>
  <si>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</si>
  <si>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</si>
  <si>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</si>
  <si>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</si>
  <si>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</si>
  <si>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</si>
  <si>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</si>
  <si>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</si>
  <si>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</si>
  <si>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</si>
  <si>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</si>
  <si>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</si>
  <si>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</si>
  <si>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</si>
  <si>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</si>
  <si>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</si>
  <si>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</si>
  <si>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</si>
  <si>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</si>
  <si>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</si>
  <si>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</si>
  <si>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</si>
  <si>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</si>
  <si>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</si>
  <si>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</si>
  <si>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</si>
  <si>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</si>
  <si>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</si>
  <si>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</si>
  <si>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</si>
  <si>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</si>
  <si>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</si>
  <si>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</si>
  <si>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</si>
  <si>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</si>
  <si>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</si>
  <si>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</si>
  <si>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</si>
  <si>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</si>
  <si>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</si>
  <si>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</si>
  <si>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</si>
  <si>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</si>
  <si>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</si>
  <si>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</si>
  <si>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</si>
  <si>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</si>
  <si>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</si>
  <si>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</si>
  <si>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</si>
  <si>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</si>
  <si>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</si>
  <si>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</si>
  <si>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</si>
  <si>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</si>
  <si>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</si>
  <si>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</si>
  <si>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</si>
  <si>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</si>
  <si>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</si>
  <si>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</si>
  <si>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</si>
  <si>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</si>
  <si>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</si>
  <si>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</si>
  <si>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</si>
  <si>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</si>
  <si>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</si>
  <si>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</si>
  <si>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</si>
  <si>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</si>
  <si>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</si>
  <si>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</si>
  <si>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</si>
  <si>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</si>
  <si>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</si>
  <si>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</si>
  <si>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</si>
  <si>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</si>
  <si>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</si>
  <si>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</si>
  <si>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</si>
  <si>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</si>
  <si>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</si>
  <si>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</si>
  <si>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</si>
  <si>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</si>
  <si>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</si>
  <si>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</si>
  <si>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</si>
  <si>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</si>
  <si>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</si>
  <si>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</si>
  <si>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</si>
  <si>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</si>
  <si>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</si>
  <si>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</si>
  <si>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</si>
  <si>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</si>
  <si>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</si>
  <si>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</si>
  <si>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</si>
  <si>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</si>
  <si>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</si>
  <si>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</si>
  <si>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</si>
  <si>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</si>
  <si>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</si>
  <si>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</si>
  <si>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</si>
  <si>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</si>
  <si>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</si>
  <si>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</si>
  <si>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</si>
  <si>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</si>
  <si>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</si>
  <si>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</si>
  <si>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</si>
  <si>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</si>
  <si>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</si>
  <si>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</si>
  <si>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</si>
  <si>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</si>
  <si>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</si>
  <si>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</si>
  <si>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</si>
  <si>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</si>
  <si>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</si>
  <si>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</si>
  <si>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</si>
  <si>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</si>
  <si>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</si>
  <si>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</si>
  <si>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</si>
  <si>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</si>
  <si>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</si>
  <si>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</si>
  <si>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</si>
  <si>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</si>
  <si>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</si>
  <si>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</si>
  <si>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</si>
  <si>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</si>
  <si>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</si>
  <si>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</si>
  <si>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</si>
  <si>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</si>
  <si>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</si>
  <si>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</si>
  <si>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</si>
  <si>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</si>
  <si>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</si>
  <si>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</si>
  <si>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</si>
  <si>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</si>
  <si>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</si>
  <si>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</si>
  <si>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</si>
  <si>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</si>
  <si>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</si>
  <si>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</si>
  <si>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</si>
  <si>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</si>
  <si>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</si>
  <si>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</si>
  <si>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</si>
  <si>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</si>
  <si>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</si>
  <si>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</si>
  <si>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</si>
  <si>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</si>
  <si>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</si>
  <si>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</si>
  <si>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</si>
  <si>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</si>
  <si>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</si>
  <si>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</si>
  <si>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</si>
  <si>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</si>
  <si>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</si>
  <si>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</si>
  <si>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</si>
  <si>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</si>
  <si>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</si>
  <si>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</si>
  <si>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</si>
  <si>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</si>
  <si>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</si>
  <si>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</si>
  <si>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</si>
  <si>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</si>
  <si>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</si>
  <si>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</si>
  <si>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</si>
  <si>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</si>
  <si>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</si>
  <si>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</si>
  <si>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</si>
  <si>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</si>
  <si>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</si>
  <si>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</si>
  <si>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</si>
  <si>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</si>
  <si>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</si>
  <si>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</si>
  <si>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</si>
  <si>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</si>
  <si>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</si>
  <si>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</si>
  <si>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</si>
  <si>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</si>
  <si>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</si>
  <si>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</si>
  <si>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</si>
  <si>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</si>
  <si>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</si>
  <si>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</si>
  <si>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</si>
  <si>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</si>
  <si>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</si>
  <si>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</si>
  <si>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</si>
  <si>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</si>
  <si>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</si>
  <si>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</si>
  <si>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</si>
  <si>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</si>
  <si>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</si>
  <si>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</si>
  <si>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</si>
  <si>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</si>
  <si>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</si>
  <si>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</si>
  <si>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</si>
  <si>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</si>
  <si>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</si>
  <si>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</si>
  <si>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</si>
  <si>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</si>
  <si>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</si>
  <si>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</si>
  <si>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</si>
  <si>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</si>
  <si>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</si>
  <si>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</si>
  <si>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</si>
  <si>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</si>
  <si>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</si>
  <si>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</si>
  <si>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</si>
  <si>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</si>
  <si>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</si>
  <si>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</si>
  <si>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</si>
  <si>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</si>
  <si>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</si>
  <si>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</si>
  <si>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</si>
  <si>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</si>
  <si>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</si>
  <si>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</si>
  <si>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</si>
  <si>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</si>
  <si>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</si>
  <si>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</si>
  <si>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</si>
  <si>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</si>
  <si>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</si>
  <si>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</si>
  <si>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</si>
  <si>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</si>
  <si>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</si>
  <si>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</si>
  <si>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</si>
  <si>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</si>
  <si>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</si>
  <si>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</si>
  <si>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</si>
  <si>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</si>
  <si>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</si>
  <si>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</si>
  <si>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</si>
  <si>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</si>
  <si>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</si>
  <si>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</si>
  <si>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</si>
  <si>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</si>
  <si>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</si>
  <si>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</si>
  <si>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</si>
  <si>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</si>
  <si>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</si>
  <si>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</si>
  <si>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</si>
  <si>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</si>
  <si>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</si>
  <si>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</si>
  <si>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</si>
  <si>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</si>
  <si>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</si>
  <si>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</si>
  <si>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</si>
  <si>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</si>
  <si>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</si>
  <si>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</si>
  <si>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</si>
  <si>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</si>
  <si>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</si>
  <si>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</si>
  <si>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</si>
  <si>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</si>
  <si>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</si>
  <si>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</si>
  <si>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</si>
  <si>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</si>
  <si>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</si>
  <si>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</si>
  <si>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</si>
  <si>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</si>
  <si>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</si>
  <si>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</si>
  <si>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</si>
  <si>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</si>
  <si>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</si>
  <si>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</si>
  <si>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</si>
  <si>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</si>
  <si>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</si>
  <si>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</si>
  <si>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</si>
  <si>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</si>
  <si>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</si>
  <si>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</si>
  <si>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</si>
  <si>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</si>
  <si>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</si>
  <si>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</si>
  <si>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</si>
  <si>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</si>
  <si>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</si>
  <si>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</si>
  <si>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</si>
  <si>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</si>
  <si>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</si>
  <si>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</si>
  <si>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</si>
  <si>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</si>
  <si>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</si>
  <si>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</si>
  <si>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</si>
  <si>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</si>
  <si>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</si>
  <si>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</si>
  <si>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</si>
  <si>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</si>
  <si>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</si>
  <si>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</si>
  <si>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</si>
  <si>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</si>
  <si>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</si>
  <si>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</si>
  <si>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</si>
  <si>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</si>
  <si>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</si>
  <si>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</si>
  <si>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</si>
  <si>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</si>
  <si>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</si>
  <si>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</si>
  <si>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</si>
  <si>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</si>
  <si>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</si>
  <si>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</si>
  <si>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</si>
  <si>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</si>
  <si>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</si>
  <si>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</si>
  <si>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</si>
  <si>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</si>
  <si>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</si>
  <si>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</si>
  <si>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</si>
  <si>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</si>
  <si>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</si>
  <si>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</si>
  <si>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</si>
  <si>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</si>
  <si>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</si>
  <si>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</si>
  <si>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</si>
  <si>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</si>
  <si>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</si>
  <si>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</si>
  <si>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</si>
  <si>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</si>
  <si>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</si>
  <si>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</si>
  <si>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</si>
  <si>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</si>
  <si>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</si>
  <si>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</si>
  <si>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</si>
  <si>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</si>
  <si>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</si>
  <si>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</si>
  <si>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</si>
  <si>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</si>
  <si>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</si>
  <si>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</si>
  <si>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</si>
  <si>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</si>
  <si>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</si>
  <si>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</si>
  <si>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</si>
  <si>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</si>
  <si>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</si>
  <si>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</si>
  <si>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</si>
  <si>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</si>
  <si>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</si>
  <si>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</si>
  <si>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</si>
  <si>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</si>
  <si>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</si>
  <si>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</si>
  <si>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</si>
  <si>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</si>
  <si>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</si>
  <si>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</si>
  <si>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</si>
  <si>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</si>
  <si>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</si>
  <si>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</si>
  <si>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</si>
  <si>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</si>
  <si>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</si>
  <si>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</si>
  <si>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</si>
  <si>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</si>
  <si>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</si>
  <si>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</si>
  <si>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</si>
  <si>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</si>
  <si>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</si>
  <si>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</si>
  <si>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</si>
  <si>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</si>
  <si>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</si>
  <si>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</si>
  <si>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</si>
  <si>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</si>
  <si>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</si>
  <si>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</si>
  <si>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</si>
  <si>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</si>
  <si>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</si>
  <si>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</si>
  <si>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</si>
  <si>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</si>
  <si>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</si>
  <si>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</si>
  <si>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</si>
  <si>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</si>
  <si>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</si>
  <si>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</si>
  <si>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</si>
  <si>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</si>
  <si>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</si>
  <si>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</si>
  <si>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</si>
  <si>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</si>
  <si>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</si>
  <si>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</si>
  <si>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</si>
  <si>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</si>
  <si>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</si>
  <si>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</si>
  <si>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</si>
  <si>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</si>
  <si>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</si>
  <si>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</si>
  <si>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</si>
  <si>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</si>
  <si>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</si>
  <si>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</si>
  <si>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</si>
  <si>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</si>
  <si>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</si>
  <si>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</si>
  <si>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</si>
  <si>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</si>
  <si>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</si>
  <si>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</si>
  <si>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</si>
  <si>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</si>
  <si>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</si>
  <si>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</si>
  <si>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</si>
  <si>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</si>
  <si>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</si>
  <si>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</si>
  <si>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</si>
  <si>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</si>
  <si>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</si>
  <si>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</si>
  <si>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</si>
  <si>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</si>
  <si>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</si>
  <si>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</si>
  <si>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</si>
  <si>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</si>
  <si>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</si>
  <si>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</si>
  <si>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</si>
  <si>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</si>
  <si>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</si>
  <si>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</si>
  <si>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</si>
  <si>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</si>
  <si>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</si>
  <si>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</si>
  <si>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</si>
  <si>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</si>
  <si>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</si>
  <si>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</si>
  <si>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</si>
  <si>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</si>
  <si>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</si>
  <si>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</si>
  <si>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</si>
  <si>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</si>
  <si>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</si>
  <si>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</si>
  <si>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</si>
  <si>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</si>
  <si>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</si>
  <si>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</si>
  <si>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</si>
  <si>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</si>
  <si>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</si>
  <si>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</si>
  <si>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</si>
  <si>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</si>
  <si>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</si>
  <si>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</si>
  <si>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</si>
  <si>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</si>
  <si>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</si>
  <si>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</si>
  <si>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</si>
  <si>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</si>
  <si>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</si>
  <si>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</si>
  <si>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</si>
  <si>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</si>
  <si>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</si>
  <si>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</si>
  <si>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</si>
  <si>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</si>
  <si>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</si>
  <si>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</si>
  <si>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</si>
  <si>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</si>
  <si>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</si>
  <si>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</si>
  <si>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</si>
  <si>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</si>
  <si>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</si>
  <si>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</si>
  <si>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</si>
  <si>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</si>
  <si>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</si>
  <si>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</si>
  <si>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</si>
  <si>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</si>
  <si>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</si>
  <si>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</si>
  <si>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</si>
  <si>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</si>
  <si>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</si>
  <si>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</si>
  <si>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</si>
  <si>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</si>
  <si>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</si>
  <si>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</si>
  <si>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</si>
  <si>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</si>
  <si>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</si>
  <si>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</si>
  <si>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</si>
  <si>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</si>
  <si>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</si>
  <si>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</si>
  <si>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</si>
  <si>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</si>
  <si>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</si>
  <si>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</si>
  <si>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</si>
  <si>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</si>
  <si>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</si>
  <si>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</si>
  <si>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</si>
  <si>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</si>
  <si>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</si>
  <si>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</si>
  <si>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</si>
  <si>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</si>
  <si>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</si>
  <si>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</si>
  <si>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</si>
  <si>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</si>
  <si>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</si>
  <si>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</si>
  <si>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</si>
  <si>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</si>
  <si>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</si>
  <si>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</si>
  <si>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</si>
  <si>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</si>
  <si>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</si>
  <si>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</si>
  <si>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</si>
  <si>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</si>
  <si>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</si>
  <si>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</si>
  <si>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</si>
  <si>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</si>
  <si>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</si>
  <si>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</si>
  <si>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</si>
  <si>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</si>
  <si>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</si>
  <si>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</si>
  <si>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</si>
  <si>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</si>
  <si>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</si>
  <si>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</si>
  <si>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</si>
  <si>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</si>
  <si>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</si>
  <si>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</si>
  <si>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</si>
  <si>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</si>
  <si>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</si>
  <si>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</si>
  <si>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</si>
  <si>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</si>
  <si>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</si>
  <si>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</si>
  <si>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</si>
  <si>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</si>
  <si>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</si>
  <si>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</si>
  <si>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</si>
  <si>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</si>
  <si>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</si>
  <si>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</si>
  <si>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</si>
  <si>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</si>
  <si>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</si>
  <si>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</si>
  <si>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</si>
  <si>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</si>
  <si>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</si>
  <si>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</si>
  <si>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</si>
  <si>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</si>
  <si>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</si>
  <si>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</si>
  <si>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</si>
  <si>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</si>
  <si>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</si>
  <si>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</si>
  <si>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</si>
  <si>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</si>
  <si>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</si>
  <si>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</si>
  <si>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</si>
  <si>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</si>
  <si>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</si>
  <si>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</si>
  <si>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</si>
  <si>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</si>
  <si>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</si>
  <si>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</si>
  <si>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</si>
  <si>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</si>
  <si>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</si>
  <si>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</si>
  <si>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</si>
  <si>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</si>
  <si>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</si>
  <si>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</si>
  <si>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</si>
  <si>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</si>
  <si>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</si>
  <si>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</si>
  <si>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</si>
  <si>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</si>
  <si>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</si>
  <si>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</si>
  <si>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</si>
  <si>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</si>
  <si>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</si>
  <si>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</si>
  <si>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</si>
  <si>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</si>
  <si>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</si>
  <si>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</si>
  <si>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</si>
  <si>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</si>
  <si>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</si>
  <si>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</si>
  <si>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</si>
  <si>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</si>
  <si>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</si>
  <si>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</si>
  <si>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</si>
  <si>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</si>
  <si>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</si>
  <si>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</si>
  <si>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</si>
  <si>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</si>
  <si>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</si>
  <si>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</si>
  <si>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</si>
  <si>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</si>
  <si>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</si>
  <si>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</si>
  <si>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</si>
  <si>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</si>
  <si>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</si>
  <si>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</si>
  <si>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</si>
  <si>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</si>
  <si>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</si>
  <si>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</si>
  <si>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</si>
  <si>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</si>
  <si>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</si>
  <si>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</si>
  <si>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</si>
  <si>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</si>
  <si>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</si>
  <si>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</si>
  <si>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</si>
  <si>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</si>
  <si>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</si>
  <si>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</si>
  <si>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</si>
  <si>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</si>
  <si>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</si>
  <si>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</si>
  <si>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</si>
  <si>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</si>
  <si>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</si>
  <si>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</si>
  <si>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</si>
  <si>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</si>
  <si>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</si>
  <si>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</si>
  <si>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</si>
  <si>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</si>
  <si>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</si>
  <si>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</si>
  <si>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</si>
  <si>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</si>
  <si>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</si>
  <si>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</si>
  <si>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</si>
  <si>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</si>
  <si>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</si>
  <si>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</si>
  <si>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</si>
  <si>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</si>
  <si>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</si>
  <si>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</si>
  <si>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</si>
  <si>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</si>
  <si>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</si>
  <si>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</si>
  <si>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</si>
  <si>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</si>
  <si>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</si>
  <si>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</si>
  <si>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</si>
  <si>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</si>
  <si>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</si>
  <si>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</si>
  <si>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</si>
  <si>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</si>
  <si>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</si>
  <si>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</si>
  <si>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</si>
  <si>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</si>
  <si>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</si>
  <si>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</si>
  <si>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</si>
  <si>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</si>
  <si>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</si>
  <si>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</si>
  <si>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</si>
  <si>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</si>
  <si>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</si>
  <si>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</si>
  <si>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</si>
  <si>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</si>
  <si>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</si>
  <si>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</si>
  <si>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</si>
  <si>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</si>
  <si>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</si>
  <si>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</si>
  <si>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</si>
  <si>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</si>
  <si>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</si>
  <si>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</si>
  <si>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</si>
  <si>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</si>
  <si>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</si>
  <si>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</si>
  <si>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</si>
  <si>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</si>
  <si>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</si>
  <si>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</si>
  <si>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</si>
  <si>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</si>
  <si>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</si>
  <si>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</si>
  <si>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</si>
  <si>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</si>
  <si>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</si>
  <si>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</si>
  <si>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</si>
  <si>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</si>
  <si>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</si>
  <si>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</si>
  <si>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</si>
  <si>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</si>
  <si>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</si>
  <si>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</si>
  <si>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</si>
  <si>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</si>
  <si>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</si>
  <si>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</si>
  <si>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</si>
  <si>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</si>
  <si>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</si>
  <si>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</si>
  <si>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</si>
  <si>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</si>
  <si>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</si>
  <si>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</si>
  <si>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</si>
  <si>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</si>
  <si>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</si>
  <si>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</si>
  <si>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</si>
  <si>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</si>
  <si>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</si>
  <si>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</si>
  <si>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</si>
  <si>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</si>
  <si>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</si>
  <si>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</si>
  <si>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</si>
  <si>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</si>
  <si>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</si>
  <si>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</si>
  <si>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</si>
  <si>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</si>
  <si>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</si>
  <si>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</si>
  <si>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</si>
  <si>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</si>
  <si>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</si>
  <si>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</si>
  <si>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</si>
  <si>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</si>
  <si>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</si>
  <si>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</si>
  <si>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</si>
  <si>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</si>
  <si>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</si>
  <si>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</si>
  <si>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</si>
  <si>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</si>
  <si>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</si>
  <si>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</si>
  <si>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</si>
  <si>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</si>
  <si>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</si>
  <si>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</si>
  <si>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</si>
  <si>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</si>
  <si>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</si>
  <si>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</si>
  <si>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</si>
  <si>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</si>
  <si>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</si>
  <si>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</si>
  <si>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</si>
  <si>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</si>
  <si>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</si>
  <si>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</si>
  <si>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</si>
  <si>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</si>
  <si>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</si>
  <si>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</si>
  <si>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</si>
  <si>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</si>
  <si>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</si>
  <si>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</si>
  <si>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</si>
  <si>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</si>
  <si>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</si>
  <si>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</si>
  <si>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</si>
  <si>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</si>
  <si>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</si>
  <si>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</si>
  <si>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</si>
  <si>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</si>
  <si>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</si>
  <si>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</si>
  <si>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</si>
  <si>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</si>
  <si>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</si>
  <si>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</si>
  <si>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</si>
  <si>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</si>
  <si>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</si>
  <si>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</si>
  <si>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</si>
  <si>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</si>
  <si>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</si>
  <si>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</si>
  <si>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</si>
  <si>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</si>
  <si>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</si>
  <si>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</si>
  <si>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</si>
  <si>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</si>
  <si>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</si>
  <si>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</si>
  <si>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</si>
  <si>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</si>
  <si>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</si>
  <si>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</si>
  <si>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</si>
  <si>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</si>
  <si>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</si>
  <si>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</si>
  <si>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</si>
  <si>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</si>
  <si>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</si>
  <si>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</si>
  <si>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</si>
  <si>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</si>
  <si>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</si>
  <si>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</si>
  <si>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</si>
  <si>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</si>
  <si>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</si>
  <si>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</si>
  <si>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</si>
  <si>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</si>
  <si>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</si>
  <si>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</si>
  <si>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</si>
  <si>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</si>
  <si>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</si>
  <si>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</si>
  <si>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</si>
  <si>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</si>
  <si>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</si>
  <si>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</si>
  <si>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</si>
  <si>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</si>
  <si>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</si>
  <si>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</si>
  <si>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</si>
  <si>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</si>
  <si>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</si>
  <si>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</si>
  <si>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</si>
  <si>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</si>
  <si>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</si>
  <si>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</si>
  <si>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</si>
  <si>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</si>
  <si>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</si>
  <si>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</si>
  <si>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</si>
  <si>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</si>
  <si>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</si>
  <si>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</si>
  <si>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</si>
  <si>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</si>
  <si>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</si>
  <si>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</si>
  <si>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</si>
  <si>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</si>
  <si>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</si>
  <si>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</si>
  <si>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</si>
  <si>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</si>
  <si>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</si>
  <si>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</si>
  <si>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</si>
  <si>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</si>
  <si>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</si>
  <si>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</si>
  <si>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</si>
  <si>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</si>
  <si>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</si>
  <si>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</si>
  <si>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</si>
  <si>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</si>
  <si>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</si>
  <si>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</si>
  <si>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</si>
  <si>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</si>
  <si>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</si>
  <si>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</si>
  <si>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</si>
  <si>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</si>
  <si>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</si>
  <si>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</si>
  <si>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</si>
  <si>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</si>
  <si>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</si>
  <si>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</si>
  <si>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</si>
  <si>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</si>
  <si>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</si>
  <si>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</si>
  <si>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</si>
  <si>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</si>
  <si>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</si>
  <si>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</si>
  <si>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</si>
  <si>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</si>
  <si>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</si>
  <si>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</si>
  <si>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</si>
  <si>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</si>
  <si>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</si>
  <si>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</si>
  <si>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</si>
  <si>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</si>
  <si>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</si>
  <si>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</si>
  <si>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</si>
  <si>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</si>
  <si>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</si>
  <si>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</si>
  <si>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</si>
  <si>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</si>
  <si>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</si>
  <si>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</si>
  <si>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</si>
  <si>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</si>
  <si>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</si>
  <si>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</si>
  <si>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</si>
  <si>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</si>
  <si>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</si>
  <si>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</si>
  <si>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</si>
  <si>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</si>
  <si>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</si>
  <si>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</si>
  <si>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</si>
  <si>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</si>
  <si>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</si>
  <si>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</si>
  <si>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</si>
  <si>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</si>
  <si>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</si>
  <si>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</si>
  <si>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</si>
  <si>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</si>
  <si>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</si>
  <si>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</si>
  <si>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</si>
  <si>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</si>
  <si>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</si>
  <si>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</si>
  <si>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</si>
  <si>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</si>
  <si>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</si>
  <si>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</si>
  <si>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</si>
  <si>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</si>
  <si>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</si>
  <si>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</si>
  <si>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</si>
  <si>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</si>
  <si>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</si>
  <si>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</si>
  <si>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</si>
  <si>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</si>
  <si>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</si>
  <si>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</si>
  <si>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</si>
  <si>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</si>
  <si>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</si>
  <si>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</si>
  <si>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</si>
  <si>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</si>
  <si>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</si>
  <si>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</si>
  <si>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</si>
  <si>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</si>
  <si>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</si>
  <si>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</si>
  <si>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</si>
  <si>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</si>
  <si>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</si>
  <si>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</si>
  <si>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</si>
  <si>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</si>
  <si>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</si>
  <si>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</si>
  <si>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</si>
  <si>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</si>
  <si>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</si>
  <si>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</si>
  <si>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</si>
  <si>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</si>
  <si>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</si>
  <si>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</si>
  <si>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</si>
  <si>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</si>
  <si>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</si>
  <si>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</si>
  <si>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</si>
  <si>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</si>
  <si>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</si>
  <si>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</si>
  <si>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</si>
  <si>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</si>
  <si>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</si>
  <si>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</si>
  <si>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</si>
  <si>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</si>
  <si>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</si>
  <si>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</si>
  <si>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</si>
  <si>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</si>
  <si>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</si>
  <si>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</si>
  <si>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</si>
  <si>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</si>
  <si>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</si>
  <si>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</si>
  <si>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</si>
  <si>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</si>
  <si>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</si>
  <si>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</si>
  <si>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</si>
  <si>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</si>
  <si>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</si>
  <si>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</si>
  <si>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</si>
  <si>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</si>
  <si>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</si>
  <si>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</si>
  <si>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</si>
  <si>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</si>
  <si>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</si>
  <si>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</si>
  <si>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</si>
  <si>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</si>
  <si>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</si>
  <si>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</si>
  <si>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</si>
  <si>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</si>
  <si>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</si>
  <si>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</si>
  <si>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</si>
  <si>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</si>
  <si>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</si>
  <si>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</si>
  <si>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</si>
  <si>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</si>
  <si>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</si>
  <si>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</si>
  <si>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</si>
  <si>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</si>
  <si>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</si>
  <si>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</si>
  <si>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</si>
  <si>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</si>
  <si>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</si>
  <si>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</si>
  <si>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</si>
  <si>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</si>
  <si>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</si>
  <si>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</si>
  <si>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</si>
  <si>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</si>
  <si>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</si>
  <si>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</si>
  <si>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</si>
  <si>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</si>
  <si>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</si>
  <si>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</si>
  <si>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</si>
  <si>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</si>
  <si>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</si>
  <si>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</si>
  <si>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</si>
  <si>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</si>
  <si>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</si>
  <si>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</si>
  <si>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</si>
  <si>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</si>
  <si>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</si>
  <si>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</si>
  <si>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</si>
  <si>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</si>
  <si>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</si>
  <si>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</si>
  <si>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</si>
  <si>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</si>
  <si>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</si>
  <si>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</si>
  <si>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</si>
  <si>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</si>
  <si>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</si>
  <si>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</si>
  <si>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</si>
  <si>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</si>
  <si>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</si>
  <si>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</si>
  <si>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</si>
  <si>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</si>
  <si>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</si>
  <si>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</si>
  <si>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</si>
  <si>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</si>
  <si>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</si>
  <si>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</si>
  <si>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</si>
  <si>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</si>
  <si>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</si>
  <si>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</si>
  <si>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</si>
  <si>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</si>
  <si>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</si>
  <si>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</si>
  <si>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</si>
  <si>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</si>
  <si>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</si>
  <si>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</si>
  <si>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</si>
  <si>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</si>
  <si>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</si>
  <si>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</si>
  <si>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</si>
  <si>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</si>
  <si>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</si>
  <si>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</si>
  <si>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</si>
  <si>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</si>
  <si>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</si>
  <si>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</si>
  <si>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</si>
  <si>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</si>
  <si>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</si>
  <si>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</si>
  <si>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</si>
  <si>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</si>
  <si>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</si>
  <si>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</si>
  <si>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</si>
  <si>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</si>
  <si>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</si>
  <si>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</si>
  <si>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</si>
  <si>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</si>
  <si>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</si>
  <si>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</si>
  <si>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</si>
  <si>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</si>
  <si>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</si>
  <si>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</si>
  <si>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</si>
  <si>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</si>
  <si>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</si>
  <si>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</si>
  <si>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</si>
  <si>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</si>
  <si>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</si>
  <si>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</si>
  <si>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</si>
  <si>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</si>
  <si>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</si>
  <si>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</si>
  <si>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</si>
  <si>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</si>
  <si>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</si>
  <si>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</si>
  <si>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</si>
  <si>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</si>
  <si>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</si>
  <si>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</si>
  <si>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</si>
  <si>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</si>
  <si>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</si>
  <si>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</si>
  <si>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</si>
  <si>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</si>
  <si>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</si>
  <si>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</si>
  <si>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</si>
  <si>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</si>
  <si>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</si>
  <si>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</si>
  <si>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</si>
  <si>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</si>
  <si>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</si>
  <si>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</si>
  <si>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</si>
  <si>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</si>
  <si>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</si>
  <si>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</si>
  <si>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</si>
  <si>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</si>
  <si>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</si>
  <si>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</si>
  <si>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</si>
  <si>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</si>
  <si>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</si>
  <si>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</si>
  <si>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</si>
  <si>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</si>
  <si>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</si>
  <si>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</si>
  <si>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</si>
  <si>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</si>
  <si>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</si>
  <si>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</si>
  <si>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</si>
  <si>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</si>
  <si>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</si>
  <si>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</si>
  <si>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</si>
  <si>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</si>
  <si>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</si>
  <si>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</si>
  <si>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</si>
  <si>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</si>
  <si>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</si>
  <si>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</si>
  <si>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</si>
  <si>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</si>
  <si>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</si>
  <si>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</si>
  <si>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</si>
  <si>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</si>
  <si>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</si>
  <si>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</si>
  <si>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</si>
  <si>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</si>
  <si>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</si>
  <si>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</si>
  <si>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</si>
  <si>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</si>
  <si>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</si>
  <si>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</si>
  <si>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</si>
  <si>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</si>
  <si>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</si>
  <si>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</si>
  <si>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</si>
  <si>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</si>
  <si>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</si>
  <si>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</si>
  <si>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</si>
  <si>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</si>
  <si>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</si>
  <si>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</si>
  <si>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</si>
  <si>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</si>
  <si>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</si>
  <si>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</si>
  <si>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</si>
  <si>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</si>
  <si>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</si>
  <si>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</si>
  <si>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</si>
  <si>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</si>
  <si>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</si>
  <si>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</si>
  <si>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</si>
  <si>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</si>
  <si>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</si>
  <si>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</si>
  <si>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</si>
  <si>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</si>
  <si>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</si>
  <si>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</si>
  <si>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</si>
  <si>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</si>
  <si>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</si>
  <si>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</si>
  <si>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</si>
  <si>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</si>
  <si>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</si>
  <si>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</si>
  <si>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</si>
  <si>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</si>
  <si>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</si>
  <si>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</si>
  <si>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</si>
  <si>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</si>
  <si>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</si>
  <si>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</si>
  <si>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</si>
  <si>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</si>
  <si>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</si>
  <si>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</si>
  <si>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</si>
  <si>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</si>
  <si>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</si>
  <si>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</si>
  <si>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</si>
  <si>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</si>
  <si>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</si>
  <si>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</si>
  <si>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</si>
  <si>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</si>
  <si>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</si>
  <si>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</si>
  <si>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</si>
  <si>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</si>
  <si>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</si>
  <si>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</si>
  <si>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</si>
  <si>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</si>
  <si>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</si>
  <si>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</si>
  <si>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</si>
  <si>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</si>
  <si>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</si>
  <si>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</si>
  <si>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</si>
  <si>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</si>
  <si>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</si>
  <si>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</si>
  <si>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</si>
  <si>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</si>
  <si>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</si>
  <si>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</si>
  <si>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</si>
  <si>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</si>
  <si>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</si>
  <si>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</si>
  <si>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</si>
  <si>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</si>
  <si>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</si>
  <si>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</si>
  <si>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</si>
  <si>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</si>
  <si>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</si>
  <si>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</si>
  <si>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</si>
  <si>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</si>
  <si>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</si>
  <si>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</si>
  <si>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</si>
  <si>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</si>
  <si>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</si>
  <si>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</si>
  <si>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</si>
  <si>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</si>
  <si>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</si>
  <si>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</si>
  <si>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</si>
  <si>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</si>
  <si>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</si>
  <si>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</si>
  <si>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</si>
  <si>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</si>
  <si>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</si>
  <si>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</si>
  <si>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</si>
  <si>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</si>
  <si>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</si>
  <si>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</si>
  <si>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</si>
  <si>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</si>
  <si>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</si>
  <si>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</si>
  <si>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</si>
  <si>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</si>
  <si>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</si>
  <si>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</si>
  <si>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</si>
  <si>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</si>
  <si>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</si>
  <si>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</si>
  <si>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</si>
  <si>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</si>
  <si>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</si>
  <si>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</si>
  <si>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</si>
  <si>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</si>
  <si>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</si>
  <si>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</si>
  <si>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</si>
  <si>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</si>
  <si>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</si>
  <si>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</si>
  <si>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</si>
  <si>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</si>
  <si>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</si>
  <si>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</si>
  <si>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</si>
  <si>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</si>
  <si>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</si>
  <si>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</si>
  <si>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</si>
  <si>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</si>
  <si>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</si>
  <si>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</si>
  <si>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</si>
  <si>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</si>
  <si>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</si>
  <si>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</si>
  <si>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</si>
  <si>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</si>
  <si>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</si>
  <si>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</si>
  <si>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</si>
  <si>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</si>
  <si>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</si>
  <si>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</si>
  <si>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</si>
  <si>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</si>
  <si>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</si>
  <si>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</si>
  <si>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</si>
  <si>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</si>
  <si>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</si>
  <si>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</si>
  <si>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</si>
  <si>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</si>
  <si>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</si>
  <si>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</si>
  <si>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</si>
  <si>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</si>
  <si>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</si>
  <si>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</si>
  <si>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</si>
  <si>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</si>
  <si>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</si>
  <si>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</si>
  <si>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</si>
  <si>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</si>
  <si>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</si>
  <si>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</si>
  <si>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</si>
  <si>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</si>
  <si>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</si>
  <si>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</si>
  <si>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</si>
  <si>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</si>
  <si>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</si>
  <si>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</si>
  <si>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</si>
  <si>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</si>
  <si>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</si>
  <si>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</si>
  <si>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</si>
  <si>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</si>
  <si>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</si>
  <si>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</si>
  <si>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</si>
  <si>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</si>
  <si>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</si>
  <si>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</si>
  <si>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</si>
  <si>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</si>
  <si>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</si>
  <si>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</si>
  <si>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</si>
  <si>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</si>
  <si>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</si>
  <si>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</si>
  <si>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</si>
  <si>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</si>
  <si>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</si>
  <si>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</si>
  <si>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</si>
  <si>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</si>
  <si>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</si>
  <si>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</si>
  <si>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</si>
  <si>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</si>
  <si>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</si>
  <si>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</si>
  <si>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</si>
  <si>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</si>
  <si>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</si>
  <si>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</si>
  <si>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</si>
  <si>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</si>
  <si>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</si>
  <si>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</si>
  <si>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</si>
  <si>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</si>
  <si>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</si>
  <si>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</si>
  <si>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</si>
  <si>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</si>
  <si>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</si>
  <si>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</si>
  <si>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</si>
  <si>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</si>
  <si>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</si>
  <si>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</si>
  <si>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</si>
  <si>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</si>
  <si>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</si>
  <si>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</si>
  <si>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</si>
  <si>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</si>
  <si>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</si>
  <si>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</si>
  <si>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</si>
  <si>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</si>
  <si>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</si>
  <si>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</si>
  <si>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</si>
  <si>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</si>
  <si>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</si>
  <si>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</si>
  <si>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</si>
  <si>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</si>
  <si>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</si>
  <si>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</si>
  <si>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</si>
  <si>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</si>
  <si>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</si>
  <si>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</si>
  <si>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</si>
  <si>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</si>
  <si>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</si>
  <si>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</si>
  <si>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</si>
  <si>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</si>
  <si>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</si>
  <si>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</si>
  <si>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</si>
  <si>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</si>
  <si>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</si>
  <si>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</si>
  <si>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</si>
  <si>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</si>
  <si>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</si>
  <si>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</si>
  <si>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</si>
  <si>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</si>
  <si>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</si>
  <si>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</si>
  <si>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</si>
  <si>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</si>
  <si>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</si>
  <si>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</si>
  <si>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</si>
  <si>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</si>
  <si>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</si>
  <si>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</si>
  <si>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</si>
  <si>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</si>
  <si>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</si>
  <si>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</si>
  <si>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</si>
  <si>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</si>
  <si>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</si>
  <si>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</si>
  <si>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</si>
  <si>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</si>
  <si>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</si>
  <si>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</si>
  <si>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</si>
  <si>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</si>
  <si>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</si>
  <si>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</si>
  <si>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</si>
  <si>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</si>
  <si>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</si>
  <si>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</si>
  <si>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</si>
  <si>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</si>
  <si>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</si>
  <si>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</si>
  <si>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</si>
  <si>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</si>
  <si>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</si>
  <si>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</si>
  <si>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</si>
  <si>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</si>
  <si>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</si>
  <si>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</si>
  <si>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</si>
  <si>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</si>
  <si>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</si>
  <si>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</si>
  <si>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</si>
  <si>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</si>
  <si>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</si>
  <si>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</si>
  <si>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</si>
  <si>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</si>
  <si>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</si>
  <si>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</si>
  <si>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</si>
  <si>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</si>
  <si>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</si>
  <si>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</si>
  <si>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</si>
  <si>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</si>
  <si>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</si>
  <si>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</si>
  <si>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</si>
  <si>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</si>
  <si>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</si>
  <si>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</si>
  <si>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</si>
  <si>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</si>
  <si>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</si>
  <si>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</si>
  <si>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</si>
  <si>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</si>
  <si>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</si>
  <si>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</si>
  <si>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</si>
  <si>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</si>
  <si>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</si>
  <si>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</si>
  <si>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</si>
  <si>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</si>
  <si>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</si>
  <si>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</si>
  <si>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</si>
  <si>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</si>
  <si>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</si>
  <si>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</si>
  <si>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</si>
  <si>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</si>
  <si>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</si>
  <si>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</si>
  <si>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</si>
  <si>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</si>
  <si>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</si>
  <si>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</si>
  <si>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</si>
  <si>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</si>
  <si>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</si>
  <si>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</si>
  <si>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</si>
  <si>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</si>
  <si>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</si>
  <si>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</si>
  <si>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</si>
  <si>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</si>
  <si>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</si>
  <si>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</si>
  <si>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</si>
  <si>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</si>
  <si>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</si>
  <si>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</si>
  <si>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</si>
  <si>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</si>
  <si>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</si>
  <si>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</si>
  <si>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</si>
  <si>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</si>
  <si>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</si>
  <si>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</si>
  <si>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</si>
  <si>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</si>
  <si>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</si>
  <si>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</si>
  <si>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</si>
  <si>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</si>
  <si>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</si>
  <si>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</si>
  <si>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</si>
  <si>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</si>
  <si>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</si>
  <si>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</si>
  <si>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</si>
  <si>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</si>
  <si>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</si>
  <si>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</si>
  <si>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</si>
  <si>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</si>
  <si>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</si>
  <si>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</si>
  <si>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</si>
  <si>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</si>
  <si>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</si>
  <si>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</si>
  <si>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</si>
  <si>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</si>
  <si>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</si>
  <si>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</si>
  <si>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</si>
  <si>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</si>
  <si>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</si>
  <si>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</si>
  <si>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</si>
  <si>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</si>
  <si>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</si>
  <si>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</si>
  <si>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</si>
  <si>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</si>
  <si>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</si>
  <si>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</si>
  <si>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</si>
  <si>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</si>
  <si>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</si>
  <si>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</si>
  <si>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</si>
  <si>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</si>
  <si>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</si>
  <si>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</si>
  <si>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</si>
  <si>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</si>
  <si>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</si>
  <si>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</si>
  <si>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</si>
  <si>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</si>
  <si>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</si>
  <si>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</si>
  <si>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</si>
  <si>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</si>
  <si>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</si>
  <si>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</si>
  <si>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</si>
  <si>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</si>
  <si>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</si>
  <si>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</si>
  <si>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</si>
  <si>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</si>
  <si>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</si>
  <si>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</si>
  <si>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</si>
  <si>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</si>
  <si>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</si>
  <si>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</si>
  <si>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</si>
  <si>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</si>
  <si>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</si>
  <si>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</si>
  <si>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</si>
  <si>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</si>
  <si>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</si>
  <si>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</si>
  <si>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</si>
  <si>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</si>
  <si>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</si>
  <si>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</si>
  <si>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</si>
  <si>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</si>
  <si>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</si>
  <si>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</si>
  <si>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</si>
  <si>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</si>
  <si>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</si>
  <si>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</si>
  <si>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</si>
  <si>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</si>
  <si>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</si>
  <si>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</si>
  <si>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</si>
  <si>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</si>
  <si>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</si>
  <si>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</si>
  <si>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</si>
  <si>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</si>
  <si>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</si>
  <si>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</si>
  <si>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</si>
  <si>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</si>
  <si>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</si>
  <si>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</si>
  <si>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</si>
  <si>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</si>
  <si>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</si>
  <si>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</si>
  <si>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</si>
  <si>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</si>
  <si>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</si>
  <si>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</si>
  <si>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</si>
  <si>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</si>
  <si>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</si>
  <si>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</si>
  <si>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</si>
  <si>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</si>
  <si>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</si>
  <si>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</si>
  <si>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</si>
  <si>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</si>
  <si>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</si>
  <si>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</si>
  <si>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</si>
  <si>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</si>
  <si>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</si>
  <si>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</si>
  <si>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</si>
  <si>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</si>
  <si>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</si>
  <si>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</si>
  <si>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</si>
  <si>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</si>
  <si>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</si>
  <si>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</si>
  <si>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</si>
  <si>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</si>
  <si>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</si>
  <si>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</si>
  <si>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</si>
  <si>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</si>
  <si>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</si>
  <si>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</si>
  <si>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</si>
  <si>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</si>
  <si>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</si>
  <si>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</si>
  <si>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</si>
  <si>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</si>
  <si>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</si>
  <si>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</si>
  <si>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</si>
  <si>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</si>
  <si>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</si>
  <si>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</si>
  <si>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</si>
  <si>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</si>
  <si>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</si>
  <si>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</si>
  <si>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</si>
  <si>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</si>
  <si>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</si>
  <si>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</si>
  <si>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</si>
  <si>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</si>
  <si>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</si>
  <si>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</si>
  <si>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</si>
  <si>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</si>
  <si>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</si>
  <si>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</si>
  <si>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</si>
  <si>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</si>
  <si>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</si>
  <si>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</si>
  <si>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</si>
  <si>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</si>
  <si>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</si>
  <si>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</si>
  <si>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</si>
  <si>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</si>
  <si>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</si>
  <si>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</si>
  <si>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</si>
  <si>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</si>
  <si>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</si>
  <si>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</si>
  <si>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</si>
  <si>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</si>
  <si>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</si>
  <si>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</si>
  <si>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</si>
  <si>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</si>
  <si>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</si>
  <si>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</si>
  <si>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</si>
  <si>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</si>
  <si>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</si>
  <si>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</si>
  <si>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</si>
  <si>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</si>
  <si>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</si>
  <si>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</si>
  <si>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</si>
  <si>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</si>
  <si>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</si>
  <si>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</si>
  <si>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</si>
  <si>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</si>
  <si>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</si>
  <si>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</si>
  <si>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</si>
  <si>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</si>
  <si>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</si>
  <si>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</si>
  <si>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</si>
  <si>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</si>
  <si>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</si>
  <si>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</si>
  <si>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</si>
  <si>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</si>
  <si>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</si>
  <si>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</si>
  <si>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</si>
  <si>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</si>
  <si>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</si>
  <si>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</si>
  <si>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</si>
  <si>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</si>
  <si>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</si>
  <si>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</si>
  <si>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</si>
  <si>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</si>
  <si>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</si>
  <si>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</si>
  <si>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</si>
  <si>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</si>
  <si>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</si>
  <si>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</si>
  <si>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</si>
  <si>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</si>
  <si>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</si>
  <si>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</si>
  <si>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</si>
  <si>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</si>
  <si>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</si>
  <si>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</si>
  <si>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</si>
  <si>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</si>
  <si>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</si>
  <si>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</si>
  <si>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</si>
  <si>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</si>
  <si>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</si>
  <si>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</si>
  <si>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</si>
  <si>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</si>
  <si>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</si>
  <si>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</si>
  <si>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</si>
  <si>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</si>
  <si>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</si>
  <si>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</si>
  <si>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</si>
  <si>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</si>
  <si>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</si>
  <si>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</si>
  <si>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</si>
  <si>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</si>
  <si>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</si>
  <si>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</si>
  <si>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</si>
  <si>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</si>
  <si>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</si>
  <si>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</si>
  <si>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</si>
  <si>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</si>
  <si>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</si>
  <si>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</si>
  <si>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</si>
  <si>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</si>
  <si>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</si>
  <si>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</si>
  <si>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</si>
  <si>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</si>
  <si>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</si>
  <si>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</si>
  <si>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</si>
  <si>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</si>
  <si>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</si>
  <si>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</si>
  <si>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</si>
  <si>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</si>
  <si>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</si>
  <si>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</si>
  <si>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</si>
  <si>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</si>
  <si>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</si>
  <si>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</si>
  <si>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</si>
  <si>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</si>
  <si>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</si>
  <si>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</si>
  <si>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</si>
  <si>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</si>
  <si>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</si>
  <si>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</si>
  <si>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</si>
  <si>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</si>
  <si>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</si>
  <si>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</si>
  <si>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</si>
  <si>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</si>
  <si>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</si>
  <si>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</si>
  <si>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</si>
  <si>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</si>
  <si>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</si>
  <si>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</si>
  <si>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</si>
  <si>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</si>
  <si>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</si>
  <si>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</si>
  <si>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</si>
  <si>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</si>
  <si>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</si>
  <si>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</si>
  <si>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</si>
  <si>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</si>
  <si>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</si>
  <si>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</si>
  <si>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</si>
  <si>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</si>
  <si>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</si>
  <si>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</si>
  <si>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</si>
  <si>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</si>
  <si>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</si>
  <si>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</si>
  <si>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</si>
  <si>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</si>
  <si>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</si>
  <si>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</si>
  <si>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</si>
  <si>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</si>
  <si>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</si>
  <si>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</si>
  <si>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</si>
  <si>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</si>
  <si>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</si>
  <si>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</si>
  <si>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</si>
  <si>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</si>
  <si>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</si>
  <si>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</si>
  <si>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</si>
  <si>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</si>
  <si>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</si>
  <si>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</si>
  <si>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</si>
  <si>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</si>
  <si>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</si>
  <si>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</si>
  <si>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</si>
  <si>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</si>
  <si>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</si>
  <si>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</si>
  <si>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</si>
  <si>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</si>
  <si>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</si>
  <si>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</si>
  <si>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</si>
  <si>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</si>
  <si>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</si>
  <si>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</si>
  <si>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</si>
  <si>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</si>
  <si>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</si>
  <si>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</si>
  <si>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</si>
  <si>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</si>
  <si>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</si>
  <si>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</si>
  <si>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</si>
  <si>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</si>
  <si>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</si>
  <si>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</si>
  <si>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</si>
  <si>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</si>
  <si>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</si>
  <si>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</si>
  <si>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</si>
  <si>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</si>
  <si>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</si>
  <si>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</si>
  <si>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</si>
  <si>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</si>
  <si>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</si>
  <si>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</si>
  <si>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</si>
  <si>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</si>
  <si>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</si>
  <si>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</si>
  <si>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</si>
  <si>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</si>
  <si>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</si>
  <si>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</si>
  <si>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</si>
  <si>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</si>
  <si>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</si>
  <si>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</si>
  <si>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</si>
  <si>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</si>
  <si>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</si>
  <si>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</si>
  <si>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</si>
  <si>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</si>
  <si>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</si>
  <si>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</si>
  <si>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</si>
  <si>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</si>
  <si>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</si>
  <si>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</si>
  <si>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</si>
  <si>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</si>
  <si>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</si>
  <si>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</si>
  <si>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</si>
  <si>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</si>
  <si>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</si>
  <si>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</si>
  <si>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</si>
  <si>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</si>
  <si>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</si>
  <si>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</si>
  <si>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</si>
  <si>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</si>
  <si>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</si>
  <si>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</si>
  <si>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</si>
  <si>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</si>
  <si>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</si>
  <si>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</si>
  <si>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</si>
  <si>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</si>
  <si>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</si>
  <si>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</si>
  <si>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</si>
  <si>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</si>
  <si>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</si>
  <si>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</si>
  <si>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</si>
  <si>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</si>
  <si>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</si>
  <si>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</si>
  <si>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</si>
  <si>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</si>
  <si>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</si>
  <si>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</si>
  <si>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</si>
  <si>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</si>
  <si>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</si>
  <si>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</si>
  <si>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</si>
  <si>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</si>
  <si>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</si>
  <si>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</si>
  <si>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</si>
  <si>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</si>
  <si>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</si>
  <si>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</si>
  <si>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</si>
  <si>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</si>
  <si>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</si>
  <si>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</si>
  <si>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</si>
  <si>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</si>
  <si>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</si>
  <si>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</si>
  <si>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</si>
  <si>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</si>
  <si>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</si>
  <si>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</si>
  <si>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</si>
  <si>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</si>
  <si>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</si>
  <si>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</si>
  <si>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</si>
  <si>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</si>
  <si>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</si>
  <si>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</si>
  <si>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</si>
  <si>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</si>
  <si>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</si>
  <si>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</si>
  <si>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</si>
  <si>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</si>
  <si>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</si>
  <si>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</si>
  <si>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</si>
  <si>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</si>
  <si>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</si>
  <si>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</si>
  <si>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</si>
  <si>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</si>
  <si>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</si>
  <si>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</si>
  <si>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</si>
  <si>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</si>
  <si>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</si>
  <si>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</si>
  <si>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</si>
  <si>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</si>
  <si>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</si>
  <si>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</si>
  <si>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</si>
  <si>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</si>
  <si>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</si>
  <si>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</si>
  <si>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</si>
  <si>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</si>
  <si>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</si>
  <si>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</si>
  <si>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</si>
  <si>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</si>
  <si>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</si>
  <si>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</si>
  <si>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</si>
  <si>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</si>
  <si>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</si>
  <si>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</si>
  <si>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</si>
  <si>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</si>
  <si>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</si>
  <si>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</si>
  <si>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</si>
  <si>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</si>
  <si>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</si>
  <si>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</si>
  <si>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</si>
  <si>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</si>
  <si>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</si>
  <si>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</si>
  <si>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</si>
  <si>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</si>
  <si>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</si>
  <si>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</si>
  <si>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</si>
  <si>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</si>
  <si>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</si>
  <si>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</si>
  <si>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</si>
  <si>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</si>
  <si>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</si>
  <si>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</si>
  <si>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</si>
  <si>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</si>
  <si>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</si>
  <si>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</si>
  <si>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</si>
  <si>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</si>
  <si>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</si>
  <si>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</si>
  <si>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</si>
  <si>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</si>
  <si>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</si>
  <si>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</si>
  <si>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</si>
  <si>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</si>
  <si>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</si>
  <si>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</si>
  <si>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</si>
  <si>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</si>
  <si>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</si>
  <si>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</si>
  <si>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</si>
  <si>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</si>
  <si>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</si>
  <si>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</si>
  <si>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</si>
  <si>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</si>
  <si>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</si>
  <si>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</si>
  <si>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</si>
  <si>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</si>
  <si>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</si>
  <si>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</si>
  <si>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</si>
  <si>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</si>
  <si>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</si>
  <si>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</si>
  <si>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</si>
  <si>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</si>
  <si>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</si>
  <si>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</si>
  <si>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</si>
  <si>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</si>
  <si>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</si>
  <si>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</si>
  <si>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</si>
  <si>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</si>
  <si>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</si>
  <si>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</si>
  <si>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</si>
  <si>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</si>
  <si>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</si>
  <si>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</si>
  <si>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</si>
  <si>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</si>
  <si>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</si>
  <si>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</si>
  <si>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</si>
  <si>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</si>
  <si>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</si>
  <si>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</si>
  <si>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</si>
  <si>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</si>
  <si>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</si>
  <si>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</si>
  <si>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</si>
  <si>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</si>
  <si>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</si>
  <si>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</si>
  <si>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</si>
  <si>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</si>
  <si>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</si>
  <si>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</si>
  <si>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</si>
  <si>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</si>
  <si>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</si>
  <si>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</si>
  <si>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</si>
  <si>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</si>
  <si>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</si>
  <si>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</si>
  <si>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</si>
  <si>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</si>
  <si>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</si>
  <si>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</si>
  <si>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</si>
  <si>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</si>
  <si>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</si>
  <si>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</si>
  <si>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</si>
  <si>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</si>
  <si>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</si>
  <si>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</si>
  <si>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</si>
  <si>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</si>
  <si>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</si>
  <si>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</si>
  <si>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</si>
  <si>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</si>
  <si>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</si>
  <si>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</si>
  <si>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</si>
  <si>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</si>
  <si>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</si>
  <si>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</si>
  <si>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</si>
  <si>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</si>
  <si>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</si>
  <si>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</si>
  <si>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</si>
  <si>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</si>
  <si>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</si>
  <si>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</si>
  <si>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</si>
  <si>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</si>
  <si>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</si>
  <si>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</si>
  <si>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</si>
  <si>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</si>
  <si>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</si>
  <si>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</si>
  <si>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</si>
  <si>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</si>
  <si>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</si>
  <si>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</si>
  <si>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</si>
  <si>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</si>
  <si>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</si>
  <si>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</si>
  <si>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</si>
  <si>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</si>
  <si>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</si>
  <si>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</si>
  <si>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</si>
  <si>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</si>
  <si>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</si>
  <si>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</si>
  <si>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</si>
  <si>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</si>
  <si>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</si>
  <si>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</si>
  <si>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</si>
  <si>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</si>
  <si>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</si>
  <si>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</si>
  <si>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</si>
  <si>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</si>
  <si>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</si>
  <si>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</si>
  <si>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</si>
  <si>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</si>
  <si>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</si>
  <si>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</si>
  <si>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</si>
  <si>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</si>
  <si>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</si>
  <si>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</si>
  <si>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</si>
  <si>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</si>
  <si>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</si>
  <si>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</si>
  <si>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</si>
  <si>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</si>
  <si>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</si>
  <si>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</si>
  <si>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</si>
  <si>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</si>
  <si>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</si>
  <si>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</si>
  <si>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</si>
  <si>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</si>
  <si>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</si>
  <si>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</si>
  <si>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</si>
  <si>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</si>
  <si>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</si>
  <si>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</si>
  <si>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</si>
  <si>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</si>
  <si>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</si>
  <si>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</si>
  <si>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</si>
  <si>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</si>
  <si>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</si>
  <si>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</si>
  <si>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</si>
  <si>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</si>
  <si>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</si>
  <si>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</si>
  <si>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</si>
  <si>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</si>
  <si>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</si>
  <si>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</si>
  <si>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</si>
  <si>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</si>
  <si>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</si>
  <si>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</si>
  <si>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</si>
  <si>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</si>
  <si>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</si>
  <si>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</si>
  <si>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</si>
  <si>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</si>
  <si>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</si>
  <si>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</si>
  <si>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</si>
  <si>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</si>
  <si>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</si>
  <si>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</si>
  <si>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</si>
  <si>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</si>
  <si>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</si>
  <si>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</si>
  <si>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</si>
  <si>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</si>
  <si>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</si>
  <si>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</si>
  <si>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</si>
  <si>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</si>
  <si>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</si>
  <si>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</si>
  <si>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</si>
  <si>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</si>
  <si>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</si>
  <si>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</si>
  <si>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</si>
  <si>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</si>
  <si>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</si>
  <si>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</si>
  <si>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</si>
  <si>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</si>
  <si>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</si>
  <si>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</si>
  <si>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</si>
  <si>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</si>
  <si>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</si>
  <si>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</si>
  <si>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</si>
  <si>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</si>
  <si>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</si>
  <si>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</si>
  <si>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</si>
  <si>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</si>
  <si>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</si>
  <si>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</si>
  <si>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</si>
  <si>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</si>
  <si>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</si>
  <si>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</si>
  <si>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</si>
  <si>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</si>
  <si>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</si>
  <si>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</si>
  <si>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</si>
  <si>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</si>
  <si>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</si>
  <si>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</si>
  <si>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</si>
  <si>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</si>
  <si>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</si>
  <si>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</si>
  <si>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</si>
  <si>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</si>
  <si>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</si>
  <si>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</si>
  <si>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</si>
  <si>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</si>
  <si>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</si>
  <si>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</si>
  <si>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</si>
  <si>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</si>
  <si>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</si>
  <si>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</si>
  <si>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</si>
  <si>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</si>
  <si>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</si>
  <si>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</si>
  <si>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</si>
  <si>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</si>
  <si>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</si>
  <si>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</si>
  <si>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</si>
  <si>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</si>
  <si>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</si>
  <si>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</si>
  <si>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</si>
  <si>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</si>
  <si>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</si>
  <si>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</si>
  <si>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</si>
  <si>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</si>
  <si>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</si>
  <si>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</si>
  <si>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</si>
  <si>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</si>
  <si>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</si>
  <si>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</si>
  <si>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</si>
  <si>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</si>
  <si>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</si>
  <si>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</si>
  <si>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</si>
  <si>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</si>
  <si>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</si>
  <si>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</si>
  <si>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</si>
  <si>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</si>
  <si>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</si>
  <si>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</si>
  <si>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</si>
  <si>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</si>
  <si>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</si>
  <si>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</si>
  <si>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</si>
  <si>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</si>
  <si>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</si>
  <si>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</si>
  <si>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</si>
  <si>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</si>
  <si>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</si>
  <si>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</si>
  <si>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</si>
  <si>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</si>
  <si>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</si>
  <si>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</si>
  <si>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</si>
  <si>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</si>
  <si>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</si>
  <si>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</si>
  <si>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</si>
  <si>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</si>
  <si>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</si>
  <si>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</si>
  <si>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</si>
  <si>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</si>
  <si>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</si>
  <si>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</si>
  <si>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</si>
  <si>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</si>
  <si>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</si>
  <si>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</si>
  <si>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</si>
  <si>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</si>
  <si>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</si>
  <si>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</si>
  <si>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</si>
  <si>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</si>
  <si>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</si>
  <si>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</si>
  <si>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</si>
  <si>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</si>
  <si>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</si>
  <si>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</si>
  <si>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</si>
  <si>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</si>
  <si>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</si>
  <si>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</si>
  <si>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</si>
  <si>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</si>
  <si>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</si>
  <si>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</si>
  <si>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</si>
  <si>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</si>
  <si>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</si>
  <si>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</si>
  <si>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</si>
  <si>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</si>
  <si>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</si>
  <si>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</si>
  <si>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</si>
  <si>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</si>
  <si>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</si>
  <si>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</si>
  <si>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</si>
  <si>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</si>
  <si>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</si>
  <si>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</si>
  <si>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</si>
  <si>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</si>
  <si>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</si>
  <si>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</si>
  <si>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</si>
  <si>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</si>
  <si>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</si>
  <si>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</si>
  <si>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</si>
  <si>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</si>
  <si>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</si>
  <si>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</si>
  <si>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</si>
  <si>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</si>
  <si>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</si>
  <si>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</si>
  <si>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</si>
  <si>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</si>
  <si>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</si>
  <si>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</si>
  <si>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</si>
  <si>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</si>
  <si>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</si>
  <si>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</si>
  <si>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</si>
  <si>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</si>
  <si>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</si>
  <si>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</si>
  <si>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</si>
  <si>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</si>
  <si>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</si>
  <si>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</si>
  <si>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</si>
  <si>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</si>
  <si>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</si>
  <si>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</si>
  <si>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</si>
  <si>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</si>
  <si>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</si>
  <si>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</si>
  <si>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</si>
  <si>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</si>
  <si>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</si>
  <si>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</si>
  <si>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</si>
  <si>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</si>
  <si>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</si>
  <si>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</si>
  <si>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</si>
  <si>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</si>
  <si>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</si>
  <si>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</si>
  <si>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</si>
  <si>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</si>
  <si>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</si>
  <si>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</si>
  <si>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</si>
  <si>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</si>
  <si>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</si>
  <si>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</si>
  <si>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</si>
  <si>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</si>
  <si>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</si>
  <si>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</si>
  <si>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</si>
  <si>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</si>
  <si>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</si>
  <si>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</si>
  <si>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</si>
  <si>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</si>
  <si>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</si>
  <si>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</si>
  <si>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</si>
  <si>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</si>
  <si>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</si>
  <si>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</si>
  <si>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</si>
  <si>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</si>
  <si>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</si>
  <si>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</si>
  <si>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</si>
  <si>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</si>
  <si>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</si>
  <si>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</si>
  <si>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</si>
  <si>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</si>
  <si>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</si>
  <si>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</si>
  <si>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</si>
  <si>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</si>
  <si>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</si>
  <si>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</si>
  <si>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</si>
  <si>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</si>
  <si>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</si>
  <si>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</si>
  <si>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</si>
  <si>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</si>
  <si>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</si>
  <si>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</si>
  <si>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</si>
  <si>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</si>
  <si>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</si>
  <si>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</si>
  <si>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</si>
  <si>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</si>
  <si>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</si>
  <si>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</si>
  <si>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</si>
  <si>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</si>
  <si>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</si>
  <si>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</si>
  <si>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</si>
  <si>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</si>
  <si>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</si>
  <si>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</si>
  <si>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</si>
  <si>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</si>
  <si>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</si>
  <si>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</si>
  <si>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</si>
  <si>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</si>
  <si>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</si>
  <si>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</si>
  <si>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</si>
  <si>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</si>
  <si>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</si>
  <si>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</si>
  <si>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</si>
  <si>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</si>
  <si>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</si>
  <si>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</si>
  <si>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</si>
  <si>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</si>
  <si>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</si>
  <si>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</si>
  <si>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</si>
  <si>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</si>
  <si>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</si>
  <si>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</si>
  <si>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</si>
  <si>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</si>
  <si>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</si>
  <si>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</si>
  <si>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</si>
  <si>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</si>
  <si>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</si>
  <si>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</si>
  <si>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</si>
  <si>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</si>
  <si>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</si>
  <si>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</si>
  <si>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</si>
  <si>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</si>
  <si>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</si>
  <si>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</si>
  <si>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</si>
  <si>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</si>
  <si>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</si>
  <si>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</si>
  <si>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</si>
  <si>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</si>
  <si>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</si>
  <si>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</si>
  <si>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</si>
  <si>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</si>
  <si>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</si>
  <si>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</si>
  <si>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</si>
  <si>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</si>
  <si>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</si>
  <si>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</si>
  <si>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</si>
  <si>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</si>
  <si>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</si>
  <si>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</si>
  <si>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</si>
  <si>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</si>
  <si>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</si>
  <si>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</si>
  <si>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</si>
  <si>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</si>
  <si>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</si>
  <si>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</si>
  <si>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</si>
  <si>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</si>
  <si>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PCM-20251126-00001229</t>
  </si>
  <si>
    <t xml:space="preserve">Major </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</si>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</sst>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324.69172361111123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14196</v>
      </c>
      <c r="E3" s="136" t="s">
        <v>39024</v>
      </c>
      <c r="F3" s="135">
        <v>45987.627615740741</v>
      </c>
      <c r="G3" s="134">
        <f ca="1">IFERROR(NOW()-F3,"-")</f>
        <v>1.2533796296338551E-2</v>
      </c>
      <c r="H3" s="135">
        <v>45987.623449074075</v>
      </c>
      <c r="I3" s="137" t="str">
        <f>IFERROR(VLOOKUP(D3,DB!A:F,6,0),"")</f>
        <v>SCECO</v>
      </c>
      <c r="J3" s="137" t="str">
        <f>IFERROR(VLOOKUP(D3,DB!A:G,7,0),"")</f>
        <v>Vandalized</v>
      </c>
      <c r="K3" s="133" t="s">
        <v>39025</v>
      </c>
      <c r="L3" s="132" t="str">
        <f>IFERROR(VLOOKUP(D3,DB!A:I,9,0),"")</f>
        <v>Latis</v>
      </c>
    </row>
    <row r="4" spans="1:15" s="61" customFormat="1" ht="15" customHeight="1">
      <c r="A4" s="138"/>
      <c r="B4" s="137" t="str">
        <f>IFERROR(VLOOKUP(D4,DB!A:K,11,0),"")</f>
        <v/>
      </c>
      <c r="C4" s="137"/>
      <c r="D4" s="56"/>
      <c r="E4" s="136"/>
      <c r="F4" s="135"/>
      <c r="G4" s="134">
        <f ca="1">IFERROR(NOW()-F4,"-")</f>
        <v>45987.640149537037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45987.640149537037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45987.640149537037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45987.640149537037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45987.640149537037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45987.640149537037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45987.640149537037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45987.640149537037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45987.640149537037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45987.640149537037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45987.640149537037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45987.640149537037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45987.640149537037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45987.640149537037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45987.640149537037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45987.640149537037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45987.640149537037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45987.640149537037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45987.640149537037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45987.640149537037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45987.640149537037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45987.640149537037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45987.640149537037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45987.640149537037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45987.640149537037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45987.640149537037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45987.640149537037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45987.640149537037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45987.640149537037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45987.640149537037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45987.640149537037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45987.640149537037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45987.640149537037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45987.640149537037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45987.640149537037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45987.640149537037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45987.640149537037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45987.640149537037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45987.640149537037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45987.640149537037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45987.640149537037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45987.640149537037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45987.640149537037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45987.640149537037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45987.640149537037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45987.640149537037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45987.640149537037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45987.640149537037</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45987.640149537037</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9DF9EF04-64D8-4F77-AE76-05A8672C137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5" activePane="bottomLeft" state="frozen"/>
      <selection pane="bottomLeft" activeCell="E5" sqref="E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162.64031157407589</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3.2527305555558996</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45987.640149537037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45987.640149537037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45987.640149537037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45987.640149537037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45987.640149537037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45987.640149537037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45987.640149537037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45987.640149537037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45987.640149537037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45987.640149537037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45987.640149537037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45987.640149537037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45987.640149537037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45987.640149537037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45987.640149537037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45987.640149537037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45987.640149537037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45987.640149537037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45987.640149537037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45987.640149537037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45987.640149537037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45987.640149537037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45987.640149537037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45987.640149537037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45987.640149537037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45987.640149537037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45987.640149537037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45987.640149537037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45987.640149537037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45987.640149537037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45987.640149537037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45987.640149537037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45987.640149537037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45987.640149537037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45987.640149537037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45987.640149537037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45987.640149537037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45987.640149537037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45987.640149537037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45987.640149537037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45987.640149537037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45987.640149537037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45987.640149537037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45987.640149537037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45987.640149537037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45987.640149537037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45987.640149537037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45987.640149537037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45987.640149537037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45987.640149537037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45987.640149537037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45987.640149537037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45987.640149537037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45987.640149537037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45987.640149537037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45987.640149537037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45987.640149537037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45987.640149537037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45987.640149537037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45987.640149537037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45987.640149537037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45987.640149537037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45987.640149537037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45987.640149537037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45987.640149537037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45987.640149537037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45987.640149537037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45987.640149537037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45987.640149537037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45987.640149537037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45987.640149537037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45987.640149537037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45987.640149537037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45987.640149537037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45987.640149537037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45987.640149537037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45987.640149537037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45987.640149537037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45987.640149537037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45987.640149537037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45987.640149537037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45987.640149537037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45987.640149537037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45987.640149537037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45987.640149537037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45987.640149537037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45987.640149537037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45987.640149537037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45987.640149537037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45987.640149537037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45987.640149537037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45987.640149537037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45987.640149537037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45987.640149537037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45987.640149537037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45987.640149537037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45987.640149537037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45987.640149537037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45987.640149537037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45987.640149537037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45987.640149537037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45987.640149537037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45987.640149537037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45987.640149537037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45987.640149537037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45987.640149537037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45987.640149537037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45987.640149537037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45987.640149537037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45987.640149537037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45987.640149537037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45987.640149537037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45987.640149537037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45987.640149537037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45987.640149537037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45987.640149537037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45987.640149537037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45987.640149537037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45987.640149537037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45987.640149537037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45987.640149537037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45987.640149537037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45987.640149537037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45987.640149537037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45987.640149537037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45987.640149537037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45987.640149537037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45987.640149537037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45987.640149537037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45987.640149537037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45987.640149537037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45987.640149537037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45987.640149537037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45987.640149537037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45987.640149537037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45987.640149537037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45987.640149537037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45987.640149537037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45987.640149537037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45987.640149537037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45987.640149537037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45987.640149537037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45987.640149537037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45987.640149537037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45987.640149537037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45987.640149537037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45987.640149537037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45987.640149537037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45987.640149537037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45987.640149537037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45987.640149537037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45987.640149537037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45987.640149537037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45987.640149537037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45987.640149537037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45987.640149537037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45987.640149537037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45987.640149537037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45987.640149537037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45987.640149537037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45987.640149537037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45987.640149537037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45987.640149537037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45987.640149537037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45987.640149537037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45987.640149537037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45987.640149537037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45987.640149537037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45987.640149537037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45987.640149537037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45987.640149537037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45987.640149537037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45987.640149537037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45987.640149537037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45987.640149537037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45987.640149537037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45987.640149537037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45987.640149537037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45987.640149537037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45987.640149537037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45987.640149537037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45987.640149537037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45987.640149537037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45987.640149537037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45987.640149537037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45987.640149537037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45987.640149537037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45987.640149537037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45987.640149537037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45987.640149537037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45987.640149537037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45987.640149537037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45987.640149537037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45987.640149537037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45987.640149537037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45987.640149537037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45987.640149537037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45987.640149537037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45987.640149537037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45987.640149537037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45987.640149537037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45987.640149537037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45987.640149537037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45987.640149537037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45987.640149537037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45987.640149537037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45987.640149537037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45987.640149537037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45987.640149537037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45987.640149537037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45987.640149537037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45987.640149537037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45987.640149537037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45987.640149537037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45987.640149537037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45987.640149537037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45987.640149537037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45987.640149537037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45987.640149537037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45987.640149537037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45987.640149537037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45987.640149537037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45987.640149537037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45987.640149537037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45987.640149537037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45987.640149537037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45987.640149537037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45987.640149537037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45987.640149537037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45987.640149537037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45987.640149537037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45987.640149537037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45987.640149537037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45987.640149537037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45987.640149537037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45987.640149537037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45987.640149537037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45987.640149537037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45987.640149537037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45987.640149537037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45987.640149537037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45987.640149537037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45987.640149537037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45987.640149537037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45987.640149537037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45987.640149537037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45987.640149537037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45987.640149537037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45987.640149537037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45987.640149537037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45987.640149537037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45987.640149537037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45987.640149537037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45987.640149537037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45987.640149537037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45987.640149537037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45987.640149537037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45987.640149537037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45987.640149537037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45987.640149537037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45987.640149537037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45987.640149537037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45987.640149537037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45987.640149537037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45987.640149537037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45987.640149537037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45987.640149537037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45987.640149537037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45987.640149537037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45987.640149537037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45987.640149537037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45987.640149537037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45987.640149537037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45987.640149537037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45987.640149537037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45987.640149537037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45987.640149537037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45987.640149537037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45987.640149537037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45987.640149537037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45987.640149537037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45987.640149537037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45987.640149537037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45987.640149537037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45987.640149537037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45987.640149537037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45987.640149537037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45987.640149537037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45987.640149537037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45987.640149537037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45987.640149537037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45987.640149537037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45987.640149537037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45987.640149537037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45987.640149537037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45987.640149537037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45987.640149537037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45987.640149537037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45987.640149537037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45987.640149537037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45987.640149537037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45987.640149537037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45987.640149537037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45987.640149537037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45987.640149537037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45987.640149537037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45987.640149537037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45987.640149537037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45987.640149537037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45987.640149537037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45987.640149537037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45987.640149537037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45987.640149537037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45987.640149537037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45987.640149537037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45987.640149537037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45987.640149537037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45987.640149537037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45987.640149537037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45987.640149537037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45987.640149537037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45987.640149537037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45987.640149537037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45987.640149537037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45987.640149537037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45987.640149537037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45987.640149537037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45987.640149537037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45987.640149537037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45987.640149537037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45987.640149537037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45987.640149537037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45987.640149537037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45987.640149537037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45987.640149537037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45987.640149537037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45987.640149537037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45987.640149537037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45987.640149537037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45987.640149537037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45987.640149537037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45987.640149537037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45987.640149537037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45987.640149537037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45987.640149537037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45987.640149537037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45987.640149537037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45987.640149537037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45987.640149537037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45987.640149537037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45987.640149537037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45987.640149537037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45987.640149537037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45987.640149537037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45987.640149537037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45987.640149537037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45987.640149537037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45987.640149537037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45987.640149537037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45987.640149537037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45987.640149537037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45987.640149537037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45987.640149537037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45987.640149537037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45987.640149537037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45987.640149537037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45987.640149537037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45987.640149537037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45987.640149537037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45987.640149537037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45987.640149537037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45987.640149537037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45987.640149537037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45987.640149537037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45987.640149537037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45987.640149537037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45987.640149537037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45987.640149537037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45987.640149537037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45987.640149537037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45987.640149537037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45987.640149537037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45987.640149537037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45987.640149537037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45987.640149537037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45987.640149537037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45987.640149537037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45987.640149537037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45987.640149537037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45987.640149537037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45987.640149537037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45987.640149537037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45987.640149537037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45987.640149537037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45987.640149537037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45987.640149537037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45987.640149537037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45987.640149537037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45987.640149537037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45987.640149537037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45987.640149537037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45987.640149537037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45987.640149537037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45987.640149537037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45987.640149537037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45987.640149537037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45987.640149537037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45987.640149537037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45987.640149537037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45987.640149537037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45987.640149537037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45987.640149537037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45987.640149537037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45987.640149537037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45987.640149537037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45987.640149537037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45987.640149537037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45987.640149537037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45987.640149537037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45987.640149537037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45987.640149537037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45987.640149537037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45987.640149537037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45987.640149537037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45987.640149537037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45987.640149537037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45987.640149537037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45987.640149537037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45987.640149537037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45987.640149537037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45987.640149537037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45987.640149537037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45987.640149537037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45987.640149537037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45987.640149537037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45987.640149537037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45987.640149537037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45987.640149537037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45987.640149537037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45987.640149537037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45987.640149537037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45987.640149537037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45987.640149537037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45987.640149537037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45987.640149537037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45987.640149537037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45987.640149537037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45987.640149537037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45987.640149537037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45987.640149537037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45987.640149537037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45987.640149537037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45987.640149537037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45987.640149537037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45987.640149537037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45987.640149537037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45987.640149537037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45987.640149537037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45987.640149537037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45987.640149537037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45987.640149537037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45987.640149537037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45987.640149537037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45987.640149537037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45987.640149537037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45987.640149537037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45987.640149537037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45987.640149537037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45987.640149537037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45987.640149537037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45987.640149537037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45987.640149537037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45987.640149537037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45987.640149537037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45987.640149537037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45987.640149537037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45987.640149537037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45987.640149537037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45987.640149537037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45987.640149537037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45987.640149537037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45987.640149537037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45987.640149537037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45987.640149537037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45987.640149537037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45987.640149537037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45987.640149537037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45987.640149537037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45987.640149537037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45987.640149537037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45987.640149537037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45987.640149537037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45987.640149537037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45987.640149537037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45987.640149537037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45987.640149537037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45987.640149537037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45987.640149537037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45987.640149537037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45987.640149537037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45987.640149537037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45987.640149537037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45987.640149537037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45987.640149537037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45987.640149537037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45987.640149537037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45987.640149537037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45987.640149537037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45987.640149537037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45987.640149537037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45987.640149537037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45987.640149537037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45987.640149537037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45987.640149537037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45987.640149537037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45987.640149537037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45987.640149537037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45987.640149537037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45987.640149537037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45987.640149537037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45987.640149537037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45987.640149537037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45987.640149537037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45987.640149537037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45987.640149537037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45987.640149537037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45987.640149537037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45987.640149537037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45987.640149537037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45987.640149537037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45987.640149537037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45987.640149537037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45987.640149537037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45987.640149537037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45987.640149537037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45987.640149537037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45987.640149537037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45987.640149537037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45987.640149537037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45987.640149537037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45987.640149537037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45987.640149537037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45987.640149537037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45987.640149537037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45987.640149537037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45987.640149537037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45987.640149537037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45987.640149537037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45987.640149537037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45987.640149537037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45987.640149537037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45987.640149537037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45987.640149537037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45987.640149537037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45987.640149537037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45987.640149537037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45987.640149537037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45987.640149537037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45987.640149537037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45987.640149537037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45987.640149537037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45987.640149537037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45987.640149537037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45987.640149537037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45987.640149537037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45987.640149537037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45987.640149537037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45987.640149537037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45987.640149537037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45987.640149537037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45987.640149537037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45987.640149537037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45987.640149537037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45987.640149537037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45987.640149537037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45987.640149537037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45987.640149537037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45987.640149537037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45987.640149537037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45987.640149537037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45987.640149537037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45987.640149537037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45987.640149537037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45987.640149537037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45987.640149537037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45987.640149537037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45987.640149537037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45987.640149537037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45987.640149537037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45987.640149537037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45987.640149537037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45987.640149537037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45987.640149537037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45987.640149537037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45987.640149537037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45987.640149537037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45987.640149537037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45987.640149537037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45987.640149537037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45987.640149537037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45987.640149537037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45987.640149537037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45987.640149537037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45987.640149537037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45987.640149537037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45987.640149537037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45987.640149537037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45987.640149537037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45987.640149537037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45987.640149537037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45987.640149537037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45987.640149537037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45987.640149537037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45987.640149537037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45987.640149537037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45987.640149537037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45987.640149537037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45987.640149537037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45987.640149537037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45987.640149537037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45987.640149537037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45987.640149537037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45987.640149537037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45987.640149537037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45987.640149537037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45987.640149537037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45987.640149537037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45987.640149537037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45987.640149537037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45987.640149537037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45987.640149537037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45987.640149537037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45987.640149537037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45987.640149537037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45987.640149537037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45987.640149537037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45987.640149537037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45987.640149537037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45987.640149537037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45987.640149537037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45987.640149537037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45987.640149537037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45987.640149537037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45987.640149537037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45987.640149537037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45987.640149537037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45987.640149537037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45987.640149537037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45987.640149537037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45987.640149537037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45987.640149537037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45987.640149537037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45987.640149537037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45987.640149537037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45987.640149537037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45987.640149537037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45987.640149537037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45987.640149537037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45987.640149537037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45987.640149537037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45987.640149537037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45987.640149537037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45987.640149537037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45987.640149537037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45987.640149537037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45987.640149537037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45987.640149537037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45987.640149537037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45987.640149537037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45987.640149537037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45987.640149537037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45987.640149537037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45987.640149537037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45987.640149537037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45987.640149537037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45987.640149537037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45987.640149537037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45987.640149537037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45987.640149537037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45987.640149537037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45987.640149537037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45987.640149537037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45987.640149537037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45987.640149537037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45987.640149537037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45987.640149537037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45987.640149537037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45987.640149537037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45987.640149537037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45987.640149537037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45987.640149537037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45987.640149537037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45987.640149537037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45987.640149537037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45987.640149537037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45987.640149537037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45987.640149537037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45987.640149537037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45987.640149537037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45987.640149537037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45987.640149537037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45987.640149537037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45987.640149537037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45987.640149537037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45987.640149537037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45987.640149537037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45987.640149537037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45987.640149537037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45987.640149537037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45987.640149537037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45987.640149537037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45987.640149537037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45987.640149537037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45987.640149537037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45987.640149537037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45987.640149537037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45987.640149537037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45987.640149537037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45987.640149537037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45987.640149537037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45987.640149537037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45987.640149537037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45987.640149537037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45987.640149537037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45987.640149537037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45987.640149537037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45987.640149537037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45987.640149537037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45987.640149537037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45987.640149537037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45987.640149537037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45987.640149537037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45987.640149537037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45987.640149537037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45987.640149537037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45987.640149537037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45987.640149537037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45987.640149537037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45987.640149537037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45987.640149537037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45987.640149537037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45987.640149537037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45987.640149537037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45987.640149537037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45987.640149537037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45987.640149537037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45987.640149537037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45987.640149537037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45987.640149537037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45987.640149537037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45987.640149537037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45987.640149537037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45987.640149537037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45987.640149537037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45987.640149537037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45987.640149537037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45987.640149537037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45987.640149537037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45987.640149537037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45987.640149537037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45987.640149537037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45987.640149537037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45987.640149537037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45987.640149537037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45987.640149537037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45987.640149537037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45987.640149537037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45987.640149537037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45987.640149537037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45987.640149537037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45987.640149537037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45987.640149537037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45987.640149537037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45987.640149537037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45987.640149537037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45987.640149537037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45987.640149537037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45987.640149537037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45987.640149537037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45987.640149537037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45987.640149537037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45987.640149537037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45987.640149537037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45987.640149537037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45987.640149537037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45987.640149537037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45987.640149537037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45987.640149537037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45987.640149537037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45987.640149537037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45987.640149537037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45987.640149537037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45987.640149537037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45987.640149537037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45987.640149537037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45987.640149537037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45987.640149537037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45987.640149537037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45987.640149537037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45987.640149537037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45987.640149537037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45987.640149537037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45987.640149537037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45987.640149537037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45987.640149537037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45987.640149537037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45987.640149537037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45987.640149537037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45987.640149537037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45987.640149537037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45987.640149537037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45987.640149537037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45987.640149537037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45987.640149537037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45987.640149537037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45987.640149537037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45987.640149537037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45987.640149537037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45987.640149537037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45987.640149537037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45987.640149537037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45987.640149537037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45987.640149537037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45987.640149537037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45987.640149537037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45987.640149537037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45987.640149537037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45987.640149537037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45987.640149537037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45987.640149537037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45987.640149537037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45987.640149537037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45987.640149537037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45987.640149537037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45987.640149537037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45987.640149537037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45987.640149537037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45987.640149537037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45987.640149537037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45987.640149537037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45987.640149537037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45987.640149537037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45987.640149537037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45987.640149537037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45987.640149537037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45987.640149537037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45987.640149537037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45987.640149537037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45987.640149537037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45987.640149537037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45987.640149537037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45987.640149537037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45987.640149537037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45987.640149537037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45987.640149537037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45987.640149537037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45987.640149537037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45987.640149537037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45987.640149537037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45987.640149537037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45987.640149537037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45987.640149537037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45987.640149537037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45987.640149537037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45987.640149537037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45987.640149537037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45987.640149537037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45987.640149537037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45987.640149537037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45987.640149537037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45987.640149537037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45987.640149537037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45987.640149537037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45987.640149537037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45987.640149537037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45987.640149537037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45987.640149537037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45987.640149537037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45987.640149537037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45987.640149537037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45987.640149537037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45987.640149537037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45987.640149537037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45987.640149537037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45987.640149537037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45987.640149537037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45987.640149537037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45987.640149537037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45987.640149537037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45987.640149537037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45987.640149537037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45987.640149537037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45987.640149537037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45987.640149537037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45987.640149537037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45987.640149537037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45987.640149537037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45987.640149537037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45987.640149537037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45987.640149537037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45987.640149537037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45987.640149537037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45987.640149537037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45987.640149537037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45987.640149537037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45987.640149537037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45987.640149537037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45987.640149537037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45987.640149537037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45987.640149537037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45987.640149537037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45987.640149537037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45987.640149537037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45987.640149537037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45987.640149537037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45987.640149537037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45987.640149537037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45987.640149537037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45987.640149537037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45987.640149537037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45987.640149537037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45987.640149537037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45987.640149537037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45987.640149537037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45987.640149537037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45987.640149537037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45987.640149537037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45987.640149537037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45987.640149537037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45987.640149537037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45987.640149537037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45987.640149537037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45987.640149537037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45987.640149537037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45987.640149537037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45987.640149537037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45987.640149537037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45987.640149537037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45987.640149537037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45987.640149537037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45987.640149537037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45987.640149537037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45987.640149537037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45987.640149537037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45987.640149537037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45987.640149537037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45987.640149537037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45987.640149537037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45987.640149537037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45987.640149537037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45987.640149537037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45987.640149537037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45987.640149537037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45987.640149537037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45987.640149537037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45987.640149537037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45987.640149537037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45987.640149537037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45987.640149537037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45987.640149537037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45987.640149537037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45987.640149537037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45987.640149537037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45987.640149537037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45987.640149537037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45987.640149537037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45987.640149537037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45987.640149537037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45987.640149537037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45987.640149537037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45987.640149537037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45987.640149537037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45987.640149537037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45987.640149537037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45987.640149537037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45987.640149537037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45987.640149537037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45987.640149537037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45987.640149537037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45987.640149537037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45987.640149537037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45987.640149537037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45987.640149537037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45987.640149537037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45987.640149537037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45987.640149537037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45987.640149537037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45987.640149537037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45987.640149537037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45987.640149537037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45987.640149537037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45987.640149537037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45987.640149537037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45987.640149537037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45987.640149537037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45987.640149537037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45987.640149537037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45987.640149537037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45987.640149537037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45987.640149537037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45987.640149537037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45987.640149537037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45987.640149537037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45987.640149537037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45987.640149537037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45987.640149537037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45987.640149537037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45987.640149537037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45987.640149537037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45987.640149537037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45987.640149537037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45987.640149537037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45987.640149537037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45987.640149537037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45987.640149537037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45987.640149537037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45987.640149537037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45987.640149537037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45987.640149537037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45987.640149537037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45987.640149537037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45987.640149537037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45987.640149537037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45987.640149537037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45987.640149537037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45987.640149537037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45987.640149537037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45987.640149537037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45987.640149537037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45987.640149537037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45987.640149537037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45987.640149537037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45987.640149537037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45987.640149537037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45987.640149537037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45987.640149537037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45987.640149537037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45987.640149537037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45987.640149537037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45987.640149537037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45987.640149537037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45987.640149537037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45987.640149537037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45987.640149537037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45987.640149537037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45987.640149537037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45987.640149537037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45987.640149537037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45987.640149537037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45987.640149537037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45987.640149537037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45987.640149537037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45987.640149537037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45987.640149537037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45987.640149537037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284.15943194444117</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IFERROR(VLOOKUP(D4,DB!A:K,11,0),"")</f>
        <v/>
      </c>
      <c r="C3" s="90"/>
      <c r="D3" s="146"/>
      <c r="E3" s="91"/>
      <c r="F3" s="92"/>
      <c r="G3" s="93">
        <f t="shared" ref="G3:G36" ca="1" si="0">IFERROR(NOW()-F3,"")</f>
        <v>45987.640149537037</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45987.640149537037</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45987.640149537037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45987.640149537037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45987.640149537037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45987.640149537037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45987.640149537037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45987.640149537037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45987.640149537037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45987.640149537037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45987.640149537037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45987.640149537037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45987.640149537037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45987.640149537037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45987.640149537037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45987.640149537037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45987.640149537037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45987.640149537037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45987.640149537037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45987.640149537037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45987.640149537037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45987.640149537037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45987.640149537037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45987.640149537037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45987.640149537037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45987.640149537037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45987.640149537037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45987.640149537037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45987.640149537037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45987.640149537037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45987.640149537037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45987.640149537037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45987.640149537037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45987.640149537037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45987.640149537037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45987.640149537037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45987.640149537037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45987.640149537037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45987.640149537037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45987.640149537037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45987.640149537037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45987.640149537037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45987.640149537037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45987.640149537037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45987.640149537037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45987.640149537037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45987.640149537037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45987.640149537037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45987.640149537037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45987.640149537037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45987.640149537037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45987.640149537037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45987.640149537037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45987.640149537037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45987.640149537037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45987.640149537037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45987.640149537037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45987.640149537037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45987.640149537037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45987.640149537037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45987.640149537037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45987.640149537037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45987.640149537037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45987.640149537037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45987.640149537037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45987.640149537037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45987.640149537037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45987.640149537037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45987.640149537037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45987.640149537037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45987.640149537037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45987.640149537037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45987.640149537037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45987.640149537037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45987.640149537037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45987.640149537037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45987.640149537037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45987.640149537037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45987.640149537037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45987.640149537037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45987.640149537037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45987.640149537037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45987.640149537037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45987.640149537037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45987.640149537037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45987.640149537037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45987.640149537037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45987.640149537037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45987.640149537037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45987.640149537037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45987.640149537037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45987.640149537037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45987.640149537037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45987.640149537037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45987.640149537037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45987.640149537037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45987.640149537037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45987.640149537037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45987.640149537037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45987.640149537037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45987.640149537037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45987.640149537037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45987.640149537037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45987.640149537037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45987.640149537037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45987.640149537037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45987.640149537037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45987.640149537037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45987.640149537037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45987.640149537037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45987.640149537037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45987.640149537037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45987.640149537037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45987.640149537037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45987.640149537037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45987.640149537037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45987.640149537037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45987.640149537037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45987.640149537037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45987.640149537037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45987.640149537037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45987.640149537037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45987.640149537037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45987.640149537037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45987.640149537037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45987.640149537037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45987.640149537037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45987.640149537037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45987.640149537037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45987.640149537037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45987.640149537037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45987.640149537037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45987.640149537037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45987.640149537037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45987.640149537037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45987.640149537037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45987.640149537037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45987.640149537037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45987.640149537037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45987.640149537037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45987.640149537037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45987.640149537037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45987.640149537037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45987.640149537037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45987.640149537037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45987.640149537037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45987.640149537037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45987.640149537037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45987.640149537037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45987.640149537037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45987.640149537037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45987.640149537037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45987.640149537037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45987.640149537037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45987.640149537037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45987.640149537037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45987.640149537037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45987.640149537037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45987.640149537037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45987.640149537037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45987.640149537037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45987.640149537037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45987.640149537037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45987.640149537037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45987.640149537037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45987.640149537037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45987.640149537037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45987.640149537037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45987.640149537037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45987.640149537037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45987.640149537037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45987.640149537037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45987.640149537037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45987.640149537037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45987.640149537037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45987.640149537037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45987.640149537037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45987.640149537037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45987.640149537037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45987.640149537037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45987.640149537037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45987.640149537037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45987.640149537037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45987.640149537037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45987.640149537037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45987.640149537037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45987.640149537037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45987.640149537037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45987.640149537037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45987.640149537037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45987.640149537037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45987.640149537037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45987.640149537037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45987.640149537037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45987.640149537037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45987.640149537037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45987.640149537037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45987.640149537037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45987.640149537037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45987.640149537037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45987.640149537037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45987.640149537037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45987.640149537037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45987.640149537037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45987.640149537037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45987.640149537037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45987.640149537037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45987.640149537037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45987.640149537037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45987.640149537037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45987.640149537037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45987.640149537037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45987.640149537037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45987.640149537037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45987.640149537037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45987.640149537037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45987.640149537037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45987.640149537037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45987.640149537037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45987.640149537037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45987.640149537037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45987.640149537037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45987.640149537037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45987.640149537037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45987.640149537037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45987.640149537037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45987.640149537037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45987.640149537037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45987.640149537037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45987.640149537037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45987.640149537037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45987.640149537037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45987.640149537037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45987.640149537037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45987.640149537037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45987.640149537037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45987.640149537037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45987.640149537037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45987.640149537037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45987.640149537037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45987.640149537037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45987.640149537037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45987.640149537037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45987.640149537037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45987.640149537037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45987.640149537037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45987.640149537037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45987.640149537037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45987.640149537037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45987.640149537037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45987.640149537037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45987.640149537037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45987.640149537037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45987.640149537037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45987.640149537037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45987.640149537037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45987.640149537037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45987.640149537037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45987.640149537037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45987.640149537037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45987.640149537037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45987.640149537037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45987.640149537037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45987.640149537037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45987.640149537037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45987.640149537037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45987.640149537037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45987.640149537037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45987.640149537037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45987.640149537037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45987.640149537037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45987.640149537037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45987.640149537037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45987.640149537037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45987.640149537037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45987.640149537037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45987.640149537037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45987.640149537037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45987.640149537037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45987.640149537037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45987.640149537037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45987.640149537037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45987.640149537037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45987.640149537037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45987.640149537037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45987.640149537037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45987.640149537037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45987.640149537037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45987.640149537037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45987.640149537037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45987.640149537037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45987.640149537037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45987.640149537037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45987.640149537037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45987.640149537037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45987.640149537037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45987.640149537037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45987.640149537037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45987.640149537037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45987.640149537037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45987.640149537037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45987.640149537037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45987.640149537037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45987.640149537037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45987.640149537037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45987.640149537037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45987.640149537037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45987.640149537037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45987.640149537037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45987.640149537037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45987.640149537037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45987.640149537037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45987.640149537037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45987.640149537037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45987.640149537037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45987.640149537037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45987.640149537037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45987.640149537037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45987.640149537037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45987.640149537037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45987.640149537037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45987.640149537037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45987.640149537037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45987.640149537037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45987.640149537037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45987.640149537037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45987.640149537037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45987.640149537037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45987.640149537037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45987.640149537037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45987.640149537037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45987.640149537037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45987.640149537037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45987.640149537037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45987.640149537037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45987.640149537037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95.808089351849048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39103</v>
      </c>
      <c r="F3" s="38">
        <v>45926.188877314817</v>
      </c>
      <c r="G3" s="105">
        <f t="shared" ref="G3" ca="1" si="0">IFERROR(NOW()-F3,"")</f>
        <v>61.451272222220723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39103</v>
      </c>
      <c r="F4" s="107">
        <v>45948.661111111112</v>
      </c>
      <c r="G4" s="108">
        <f t="shared" ref="G4" ca="1" si="1">IFERROR(NOW()-F4,"")</f>
        <v>38.979038425924955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6.2668509259237908</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37" t="s">
        <v>33058</v>
      </c>
      <c r="E6" s="106" t="s">
        <v>39021</v>
      </c>
      <c r="F6" s="38">
        <v>45987.579976851855</v>
      </c>
      <c r="G6" s="108">
        <f ca="1">IFERROR(NOW()-F6,"")</f>
        <v>6.0172685181896668E-2</v>
      </c>
      <c r="H6" s="38">
        <v>45987.561226851853</v>
      </c>
      <c r="I6" s="37" t="str">
        <f>IFERROR(VLOOKUP(D6,DB!A:F,6,0),"")</f>
        <v>SCECO</v>
      </c>
      <c r="J6" s="37" t="str">
        <f>IFERROR(VLOOKUP(D6,DB!A:G,7,0),"")</f>
        <v>Dead</v>
      </c>
      <c r="K6" s="37" t="s">
        <v>39121</v>
      </c>
      <c r="L6" s="37" t="str">
        <f>IFERROR(VLOOKUP(D6,DB!A:I,9,0),"")</f>
        <v>Latis</v>
      </c>
    </row>
    <row r="7" spans="1:13" s="39" customFormat="1">
      <c r="A7" s="37"/>
      <c r="B7" s="37" t="str">
        <f>IFERROR(VLOOKUP(D7,DB!A:K,11,0),"")</f>
        <v/>
      </c>
      <c r="C7" s="37"/>
      <c r="D7" s="37"/>
      <c r="E7" s="37"/>
      <c r="F7" s="38"/>
      <c r="G7" s="108">
        <f ca="1">IFERROR(NOW()-F7,"")</f>
        <v>45987.640149537037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45987.640149537037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45987.640149537037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45987.640149537037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45987.640149537037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45987.640149537037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45987.640149537037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45987.640149537037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45987.640149537037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45987.640149537037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45987.640149537037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45987.640149537037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45987.640149537037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45987.640149537037</v>
      </c>
      <c r="H20" s="38"/>
      <c r="I20" s="37" t="str">
        <f>IFERROR(VLOOKUP(D20,DB!A:F,6,0),"")</f>
        <v/>
      </c>
      <c r="J20" s="37" t="str">
        <f>IFERROR(VLOOKUP(D20,DB!A:G,7,0),"")</f>
        <v/>
      </c>
      <c r="K20" s="37"/>
      <c r="L20" s="37" t="str">
        <f>IFERROR(VLOOKUP(D20,DB!A:I,9,0),"")</f>
        <v/>
      </c>
    </row>
    <row r="21" spans="1:12" s="39" customFormat="1">
      <c r="A21" s="37"/>
      <c r="B21" s="147" t="str">
        <f>IFERROR(VLOOKUP(D21,DB!A:K,11,0),"")</f>
        <v/>
      </c>
      <c r="C21" s="37"/>
      <c r="D21" s="37"/>
      <c r="E21" s="37"/>
      <c r="F21" s="38"/>
      <c r="G21" s="148">
        <f ca="1">IFERROR(NOW()-F21,"")</f>
        <v>45987.640149537037</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45987.640149537037</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45987.640149537037</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ca="1">IFERROR(NOW()-F24,"")</f>
        <v>45987.640149537037</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45987.640149537037</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45987.640149537037</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45987.640149537037</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45987.640149537037</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45987.640149537037</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45987.640149537037</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45987.640149537037</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45987.640149537037</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45987.640149537037</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45987.640149537037</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45987.640149537037</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45987.640149537037</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45987.640149537037</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45987.640149537037</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45987.640149537037</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45987.640149537037</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45987.640149537037</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45987.640149537037</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45987.640149537037</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45987.640149537037</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45987.640149537037</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45987.640149537037</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45987.640149537037</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45987.640149537037</v>
      </c>
      <c r="H48" s="38"/>
      <c r="I48" s="147" t="str">
        <f>IFERROR(VLOOKUP(D48,DB!A:F,6,0),"")</f>
        <v/>
      </c>
      <c r="J48" s="147" t="str">
        <f>IFERROR(VLOOKUP(D48,DB!A:G,7,0),"")</f>
        <v/>
      </c>
      <c r="K48" s="3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39122</v>
      </c>
      <c r="B2" s="150" t="s">
        <v>5398</v>
      </c>
      <c r="C2" s="125">
        <v>3</v>
      </c>
      <c r="D2" s="80" t="s">
        <v>29367</v>
      </c>
      <c r="E2" s="106" t="s">
        <v>39021</v>
      </c>
      <c r="F2" s="151">
        <v>45987.584652777776</v>
      </c>
      <c r="G2" s="72">
        <f ca="1">IFERROR(NOW()-F2,"-")</f>
        <v>5.5496759261586703E-2</v>
      </c>
      <c r="H2" s="151">
        <v>45987.57608796296</v>
      </c>
      <c r="I2" s="124" t="str">
        <f>IFERROR(VLOOKUP(D2,DB!A:F,6,0),"")</f>
        <v>SCECO</v>
      </c>
      <c r="J2" s="144" t="str">
        <f>IFERROR(VLOOKUP(D2,DB!A:G,7,0),"")</f>
        <v>Dead+No BB Design</v>
      </c>
      <c r="K2" s="127" t="s">
        <v>39123</v>
      </c>
      <c r="L2" s="145" t="str">
        <f>IFERROR(VLOOKUP(D2,DB!A:I,9,0),"")</f>
        <v>Latis</v>
      </c>
    </row>
    <row r="3" spans="1:16382" ht="31.5" customHeight="1">
      <c r="A3"/>
      <c r="B3"/>
      <c r="C3" s="125"/>
      <c r="D3" s="122"/>
      <c r="E3" s="106"/>
      <c r="F3"/>
      <c r="G3" s="72">
        <f ca="1">IFERROR(NOW()-F3,"-")</f>
        <v>45987.640149537037</v>
      </c>
      <c r="H3"/>
      <c r="I3" s="124" t="str">
        <f>IFERROR(VLOOKUP(D3,DB!A:F,6,0),"")</f>
        <v/>
      </c>
      <c r="J3" s="144" t="str">
        <f>IFERROR(VLOOKUP(D3,DB!A:G,7,0),"")</f>
        <v/>
      </c>
      <c r="K3" s="127"/>
      <c r="L3" s="145" t="str">
        <f>IFERROR(VLOOKUP(D3,DB!A:I,9,0),"")</f>
        <v/>
      </c>
    </row>
    <row r="4" spans="1:16382" ht="31.5" customHeight="1">
      <c r="A4"/>
      <c r="B4"/>
      <c r="C4" s="125"/>
      <c r="D4" s="122" t="s">
        <v>7605</v>
      </c>
      <c r="E4" s="106"/>
      <c r="F4"/>
      <c r="G4" s="72">
        <f ca="1">IFERROR(NOW()-F4,"-")</f>
        <v>45987.640149537037</v>
      </c>
      <c r="H4"/>
      <c r="I4" s="124" t="str">
        <f>IFERROR(VLOOKUP(D4,DB!A:F,6,0),"")</f>
        <v>Generator-SG</v>
      </c>
      <c r="J4" s="144" t="str">
        <f>IFERROR(VLOOKUP(D4,DB!A:G,7,0),"")</f>
        <v xml:space="preserve">Good </v>
      </c>
      <c r="K4" s="127"/>
      <c r="L4" s="145" t="str">
        <f>IFERROR(VLOOKUP(D4,DB!A:I,9,0),"")</f>
        <v>Zain</v>
      </c>
    </row>
    <row r="5" spans="1:16382" ht="31.5" customHeight="1">
      <c r="A5"/>
      <c r="B5"/>
      <c r="C5" s="125"/>
      <c r="D5" s="122"/>
      <c r="E5" s="106"/>
      <c r="F5"/>
      <c r="G5" s="72">
        <f ca="1">IFERROR(NOW()-F5,"-")</f>
        <v>45987.640149537037</v>
      </c>
      <c r="H5"/>
      <c r="I5" s="124" t="str">
        <f>IFERROR(VLOOKUP(D5,DB!A:F,6,0),"")</f>
        <v/>
      </c>
      <c r="J5" s="144" t="str">
        <f>IFERROR(VLOOKUP(D5,DB!A:G,7,0),"")</f>
        <v/>
      </c>
      <c r="K5" s="127"/>
      <c r="L5" s="145" t="str">
        <f>IFERROR(VLOOKUP(D5,DB!A:I,9,0),"")</f>
        <v/>
      </c>
    </row>
    <row r="6" spans="1:16382" ht="31.5" customHeight="1">
      <c r="A6"/>
      <c r="B6"/>
      <c r="C6" s="125"/>
      <c r="D6" s="122"/>
      <c r="E6" s="106"/>
      <c r="F6"/>
      <c r="G6" s="72">
        <f ca="1">IFERROR(NOW()-F6,"-")</f>
        <v>45987.640149537037</v>
      </c>
      <c r="H6"/>
      <c r="I6" s="124" t="str">
        <f>IFERROR(VLOOKUP(D6,DB!A:F,6,0),"")</f>
        <v/>
      </c>
      <c r="J6" s="144" t="str">
        <f>IFERROR(VLOOKUP(D6,DB!A:G,7,0),"")</f>
        <v/>
      </c>
      <c r="K6" s="127"/>
      <c r="L6" s="145" t="str">
        <f>IFERROR(VLOOKUP(D6,DB!A:I,9,0),"")</f>
        <v/>
      </c>
    </row>
    <row r="7" spans="1:16382" ht="31.5" customHeight="1">
      <c r="A7"/>
      <c r="B7"/>
      <c r="C7" s="125"/>
      <c r="D7" s="122"/>
      <c r="E7" s="106"/>
      <c r="F7"/>
      <c r="G7" s="72">
        <f ca="1">IFERROR(NOW()-F7,"-")</f>
        <v>45987.640149537037</v>
      </c>
      <c r="H7"/>
      <c r="I7" s="124" t="str">
        <f>IFERROR(VLOOKUP(D7,DB!A:F,6,0),"")</f>
        <v/>
      </c>
      <c r="J7" s="144" t="str">
        <f>IFERROR(VLOOKUP(D7,DB!A:G,7,0),"")</f>
        <v/>
      </c>
      <c r="K7" s="127"/>
      <c r="L7" s="145" t="str">
        <f>IFERROR(VLOOKUP(D7,DB!A:I,9,0),"")</f>
        <v/>
      </c>
    </row>
    <row r="8" spans="1:16382" ht="31.5" customHeight="1">
      <c r="A8" s="123"/>
      <c r="B8" s="124" t="str">
        <f>IFERROR(VLOOKUP(D8,DB!A:K,11,0),"")</f>
        <v/>
      </c>
      <c r="C8" s="125"/>
      <c r="D8" s="124"/>
      <c r="E8" s="106"/>
      <c r="F8" s="126" t="s">
        <v>39124</v>
      </c>
      <c r="G8" s="72" t="str">
        <f ca="1">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45987.640149537037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45987.640149537037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45987.640149537037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45987.640149537037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45987.640149537037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45987.640149537037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45987.640149537037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45987.640149537037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45987.640149537037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45987.640149537037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45987.640149537037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45987.640149537037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45987.640149537037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45987.640149537037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45987.640149537037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45987.640149537037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45987.640149537037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45987.640149537037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45987.640149537037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45987.640149537037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45987.640149537037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45987.640149537037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45987.640149537037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45987.640149537037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45987.640149537037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45987.640149537037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45987.640149537037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45987.640149537037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45987.640149537037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45987.640149537037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45987.640149537037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45987.640149537037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45987.640149537037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45987.640149537037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45987.640149537037</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