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4" documentId="120_S{2AC9BD13-BADA-5192-A53E-5A8FF88502F6}" xr6:coauthVersionLast="47" xr6:coauthVersionMax="47" xr10:uidLastSave="{86AF72BB-9F92-44B0-BA12-0975F4E3BA2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<sst xmlns="http://schemas.openxmlformats.org/spreadsheetml/2006/main" count="180280" uniqueCount="39123">
  <si>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</si>
  <si>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</si>
  <si>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</si>
  <si>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</si>
  <si>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</si>
  <si>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</si>
  <si>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</si>
  <si>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</si>
  <si>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</si>
  <si>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</si>
  <si>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</si>
  <si>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</si>
  <si>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</si>
  <si>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</si>
  <si>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</si>
  <si>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</si>
  <si>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</si>
  <si>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</si>
  <si>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</si>
  <si>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</si>
  <si>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</si>
  <si>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</si>
  <si>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</si>
  <si>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</si>
  <si>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</si>
  <si>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</si>
  <si>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</si>
  <si>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</si>
  <si>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</si>
  <si>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</si>
  <si>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</si>
  <si>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</si>
  <si>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</si>
  <si>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</si>
  <si>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</si>
  <si>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</si>
  <si>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</si>
  <si>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</si>
  <si>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</si>
  <si>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</si>
  <si>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</si>
  <si>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</si>
  <si>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</si>
  <si>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</si>
  <si>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</si>
  <si>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</si>
  <si>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</si>
  <si>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</si>
  <si>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</si>
  <si>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</si>
  <si>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</si>
  <si>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</si>
  <si>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</si>
  <si>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</si>
  <si>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</si>
  <si>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</si>
  <si>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</si>
  <si>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</si>
  <si>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</si>
  <si>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</si>
  <si>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</si>
  <si>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</si>
  <si>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</si>
  <si>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</si>
  <si>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</si>
  <si>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</si>
  <si>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</si>
  <si>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</si>
  <si>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</si>
  <si>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</si>
  <si>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</si>
  <si>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</si>
  <si>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</si>
  <si>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</si>
  <si>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</si>
  <si>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</si>
  <si>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</si>
  <si>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</si>
  <si>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</si>
  <si>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</si>
  <si>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</si>
  <si>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</si>
  <si>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</si>
  <si>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</si>
  <si>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</si>
  <si>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</si>
  <si>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</si>
  <si>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</si>
  <si>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</si>
  <si>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</si>
  <si>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</si>
  <si>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</si>
  <si>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</si>
  <si>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</si>
  <si>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</si>
  <si>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</si>
  <si>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</si>
  <si>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</si>
  <si>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</si>
  <si>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</si>
  <si>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</si>
  <si>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</si>
  <si>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</si>
  <si>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</si>
  <si>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</si>
  <si>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</si>
  <si>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</si>
  <si>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</si>
  <si>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</si>
  <si>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</si>
  <si>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</si>
  <si>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</si>
  <si>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</si>
  <si>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</si>
  <si>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</si>
  <si>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</si>
  <si>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</si>
  <si>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</si>
  <si>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</si>
  <si>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</si>
  <si>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</si>
  <si>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</si>
  <si>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</si>
  <si>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</si>
  <si>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</si>
  <si>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</si>
  <si>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</si>
  <si>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</si>
  <si>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</si>
  <si>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</si>
  <si>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</si>
  <si>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</si>
  <si>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</si>
  <si>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</si>
  <si>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</si>
  <si>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</si>
  <si>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</si>
  <si>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</si>
  <si>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</si>
  <si>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</si>
  <si>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</si>
  <si>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</si>
  <si>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</si>
  <si>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</si>
  <si>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</si>
  <si>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</si>
  <si>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</si>
  <si>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</si>
  <si>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</si>
  <si>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</si>
  <si>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</si>
  <si>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</si>
  <si>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</si>
  <si>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</si>
  <si>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</si>
  <si>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</si>
  <si>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</si>
  <si>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</si>
  <si>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</si>
  <si>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</si>
  <si>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</si>
  <si>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</si>
  <si>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</si>
  <si>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</si>
  <si>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</si>
  <si>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</si>
  <si>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</si>
  <si>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</si>
  <si>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</si>
  <si>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</si>
  <si>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</si>
  <si>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</si>
  <si>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</si>
  <si>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</si>
  <si>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</si>
  <si>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</si>
  <si>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</si>
  <si>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</si>
  <si>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</si>
  <si>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</si>
  <si>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</si>
  <si>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</si>
  <si>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</si>
  <si>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</si>
  <si>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</si>
  <si>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</si>
  <si>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</si>
  <si>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</si>
  <si>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</si>
  <si>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</si>
  <si>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</si>
  <si>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</si>
  <si>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</si>
  <si>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</si>
  <si>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</si>
  <si>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</si>
  <si>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</si>
  <si>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</si>
  <si>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</si>
  <si>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</si>
  <si>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</si>
  <si>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</si>
  <si>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</si>
  <si>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</si>
  <si>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</si>
  <si>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</si>
  <si>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</si>
  <si>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</si>
  <si>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</si>
  <si>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</si>
  <si>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</si>
  <si>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</si>
  <si>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</si>
  <si>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</si>
  <si>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</si>
  <si>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</si>
  <si>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</si>
  <si>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</si>
  <si>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</si>
  <si>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</si>
  <si>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</si>
  <si>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</si>
  <si>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</si>
  <si>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</si>
  <si>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</si>
  <si>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</si>
  <si>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</si>
  <si>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</si>
  <si>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</si>
  <si>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</si>
  <si>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</si>
  <si>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</si>
  <si>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</si>
  <si>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</si>
  <si>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</si>
  <si>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</si>
  <si>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</si>
  <si>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</si>
  <si>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</si>
  <si>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</si>
  <si>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</si>
  <si>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</si>
  <si>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</si>
  <si>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</si>
  <si>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</si>
  <si>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</si>
  <si>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</si>
  <si>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</si>
  <si>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</si>
  <si>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</si>
  <si>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</si>
  <si>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</si>
  <si>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</si>
  <si>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</si>
  <si>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</si>
  <si>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</si>
  <si>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</si>
  <si>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</si>
  <si>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</si>
  <si>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</si>
  <si>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</si>
  <si>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</si>
  <si>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</si>
  <si>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</si>
  <si>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</si>
  <si>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</si>
  <si>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</si>
  <si>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</si>
  <si>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</si>
  <si>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</si>
  <si>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</si>
  <si>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</si>
  <si>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</si>
  <si>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</si>
  <si>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</si>
  <si>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</si>
  <si>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</si>
  <si>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</si>
  <si>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</si>
  <si>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</si>
  <si>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</si>
  <si>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</si>
  <si>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</si>
  <si>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</si>
  <si>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</si>
  <si>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</si>
  <si>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</si>
  <si>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</si>
  <si>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</si>
  <si>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</si>
  <si>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</si>
  <si>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</si>
  <si>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</si>
  <si>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</si>
  <si>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</si>
  <si>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</si>
  <si>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</si>
  <si>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</si>
  <si>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</si>
  <si>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</si>
  <si>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</si>
  <si>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</si>
  <si>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</si>
  <si>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</si>
  <si>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</si>
  <si>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</si>
  <si>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</si>
  <si>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</si>
  <si>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</si>
  <si>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</si>
  <si>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</si>
  <si>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</si>
  <si>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</si>
  <si>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</si>
  <si>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</si>
  <si>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</si>
  <si>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</si>
  <si>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</si>
  <si>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</si>
  <si>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</si>
  <si>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</si>
  <si>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</si>
  <si>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</si>
  <si>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</si>
  <si>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</si>
  <si>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</si>
  <si>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</si>
  <si>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</si>
  <si>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</si>
  <si>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</si>
  <si>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</si>
  <si>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</si>
  <si>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</si>
  <si>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</si>
  <si>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</si>
  <si>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</si>
  <si>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</si>
  <si>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</si>
  <si>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</si>
  <si>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</si>
  <si>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</si>
  <si>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</si>
  <si>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</si>
  <si>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</si>
  <si>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</si>
  <si>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</si>
  <si>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</si>
  <si>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</si>
  <si>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</si>
  <si>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</si>
  <si>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</si>
  <si>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</si>
  <si>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</si>
  <si>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</si>
  <si>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</si>
  <si>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</si>
  <si>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</si>
  <si>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</si>
  <si>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</si>
  <si>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</si>
  <si>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</si>
  <si>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</si>
  <si>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</si>
  <si>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</si>
  <si>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</si>
  <si>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</si>
  <si>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</si>
  <si>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</si>
  <si>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</si>
  <si>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</si>
  <si>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</si>
  <si>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</si>
  <si>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</si>
  <si>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</si>
  <si>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</si>
  <si>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</si>
  <si>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</si>
  <si>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</si>
  <si>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</si>
  <si>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</si>
  <si>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</si>
  <si>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</si>
  <si>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</si>
  <si>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</si>
  <si>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</si>
  <si>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</si>
  <si>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</si>
  <si>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</si>
  <si>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</si>
  <si>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</si>
  <si>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</si>
  <si>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</si>
  <si>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</si>
  <si>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</si>
  <si>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</si>
  <si>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</si>
  <si>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</si>
  <si>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</si>
  <si>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</si>
  <si>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</si>
  <si>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</si>
  <si>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</si>
  <si>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</si>
  <si>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</si>
  <si>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</si>
  <si>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</si>
  <si>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</si>
  <si>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</si>
  <si>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</si>
  <si>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</si>
  <si>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</si>
  <si>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</si>
  <si>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</si>
  <si>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</si>
  <si>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</si>
  <si>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</si>
  <si>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</si>
  <si>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</si>
  <si>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</si>
  <si>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</si>
  <si>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</si>
  <si>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</si>
  <si>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</si>
  <si>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</si>
  <si>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</si>
  <si>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</si>
  <si>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</si>
  <si>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</si>
  <si>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</si>
  <si>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</si>
  <si>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</si>
  <si>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</si>
  <si>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</si>
  <si>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</si>
  <si>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</si>
  <si>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</si>
  <si>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</si>
  <si>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</si>
  <si>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</si>
  <si>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</si>
  <si>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</si>
  <si>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</si>
  <si>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</si>
  <si>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</si>
  <si>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</si>
  <si>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</si>
  <si>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</si>
  <si>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</si>
  <si>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</si>
  <si>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</si>
  <si>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</si>
  <si>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</si>
  <si>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</si>
  <si>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</si>
  <si>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</si>
  <si>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</si>
  <si>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</si>
  <si>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</si>
  <si>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</si>
  <si>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</si>
  <si>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</si>
  <si>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</si>
  <si>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</si>
  <si>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</si>
  <si>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</si>
  <si>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</si>
  <si>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</si>
  <si>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</si>
  <si>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</si>
  <si>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</si>
  <si>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</si>
  <si>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</si>
  <si>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</si>
  <si>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</si>
  <si>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</si>
  <si>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</si>
  <si>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</si>
  <si>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</si>
  <si>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</si>
  <si>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</si>
  <si>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</si>
  <si>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</si>
  <si>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</si>
  <si>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</si>
  <si>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</si>
  <si>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</si>
  <si>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</si>
  <si>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</si>
  <si>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</si>
  <si>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</si>
  <si>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</si>
  <si>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</si>
  <si>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</si>
  <si>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</si>
  <si>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</si>
  <si>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</si>
  <si>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</si>
  <si>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</si>
  <si>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</si>
  <si>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</si>
  <si>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</si>
  <si>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</si>
  <si>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</si>
  <si>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</si>
  <si>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</si>
  <si>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</si>
  <si>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</si>
  <si>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</si>
  <si>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</si>
  <si>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</si>
  <si>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</si>
  <si>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</si>
  <si>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</si>
  <si>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</si>
  <si>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</si>
  <si>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</si>
  <si>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</si>
  <si>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</si>
  <si>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</si>
  <si>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</si>
  <si>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</si>
  <si>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</si>
  <si>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</si>
  <si>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</si>
  <si>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</si>
  <si>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</si>
  <si>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</si>
  <si>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</si>
  <si>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</si>
  <si>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</si>
  <si>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</si>
  <si>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</si>
  <si>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</si>
  <si>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</si>
  <si>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</si>
  <si>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</si>
  <si>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</si>
  <si>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</si>
  <si>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</si>
  <si>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</si>
  <si>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</si>
  <si>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</si>
  <si>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</si>
  <si>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</si>
  <si>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</si>
  <si>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</si>
  <si>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</si>
  <si>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</si>
  <si>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</si>
  <si>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</si>
  <si>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</si>
  <si>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</si>
  <si>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</si>
  <si>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</si>
  <si>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</si>
  <si>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</si>
  <si>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</si>
  <si>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</si>
  <si>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</si>
  <si>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</si>
  <si>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</si>
  <si>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</si>
  <si>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</si>
  <si>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</si>
  <si>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</si>
  <si>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</si>
  <si>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</si>
  <si>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</si>
  <si>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</si>
  <si>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</si>
  <si>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</si>
  <si>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</si>
  <si>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</si>
  <si>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</si>
  <si>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</si>
  <si>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</si>
  <si>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</si>
  <si>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</si>
  <si>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</si>
  <si>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</si>
  <si>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</si>
  <si>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</si>
  <si>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</si>
  <si>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</si>
  <si>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</si>
  <si>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</si>
  <si>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</si>
  <si>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</si>
  <si>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</si>
  <si>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</si>
  <si>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</si>
  <si>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</si>
  <si>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</si>
  <si>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</si>
  <si>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</si>
  <si>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</si>
  <si>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</si>
  <si>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</si>
  <si>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</si>
  <si>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</si>
  <si>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</si>
  <si>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</si>
  <si>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</si>
  <si>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</si>
  <si>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</si>
  <si>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</si>
  <si>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</si>
  <si>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</si>
  <si>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</si>
  <si>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</si>
  <si>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</si>
  <si>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</si>
  <si>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</si>
  <si>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</si>
  <si>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</si>
  <si>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</si>
  <si>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</si>
  <si>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</si>
  <si>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</si>
  <si>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</si>
  <si>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</si>
  <si>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</si>
  <si>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</si>
  <si>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</si>
  <si>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</si>
  <si>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</si>
  <si>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</si>
  <si>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</si>
  <si>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</si>
  <si>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</si>
  <si>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</si>
  <si>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</si>
  <si>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</si>
  <si>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</si>
  <si>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</si>
  <si>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</si>
  <si>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</si>
  <si>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</si>
  <si>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</si>
  <si>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</si>
  <si>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</si>
  <si>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</si>
  <si>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</si>
  <si>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</si>
  <si>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</si>
  <si>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</si>
  <si>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</si>
  <si>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</si>
  <si>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</si>
  <si>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</si>
  <si>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</si>
  <si>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</si>
  <si>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</si>
  <si>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</si>
  <si>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</si>
  <si>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</si>
  <si>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</si>
  <si>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</si>
  <si>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</si>
  <si>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</si>
  <si>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</si>
  <si>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</si>
  <si>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</si>
  <si>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</si>
  <si>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</si>
  <si>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</si>
  <si>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</si>
  <si>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</si>
  <si>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</si>
  <si>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</si>
  <si>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</si>
  <si>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</si>
  <si>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</si>
  <si>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</si>
  <si>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</si>
  <si>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</si>
  <si>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</si>
  <si>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</si>
  <si>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</si>
  <si>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</si>
  <si>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</si>
  <si>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</si>
  <si>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</si>
  <si>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</si>
  <si>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</si>
  <si>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</si>
  <si>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</si>
  <si>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</si>
  <si>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</si>
  <si>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</si>
  <si>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</si>
  <si>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</si>
  <si>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</si>
  <si>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</si>
  <si>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</si>
  <si>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</si>
  <si>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</si>
  <si>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</si>
  <si>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</si>
  <si>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</si>
  <si>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</si>
  <si>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</si>
  <si>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</si>
  <si>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</si>
  <si>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</si>
  <si>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</si>
  <si>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</si>
  <si>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</si>
  <si>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</si>
  <si>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</si>
  <si>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</si>
  <si>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</si>
  <si>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</si>
  <si>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</si>
  <si>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</si>
  <si>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</si>
  <si>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</si>
  <si>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</si>
  <si>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</si>
  <si>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</si>
  <si>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</si>
  <si>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</si>
  <si>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</si>
  <si>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</si>
  <si>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</si>
  <si>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</si>
  <si>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</si>
  <si>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</si>
  <si>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</si>
  <si>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</si>
  <si>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</si>
  <si>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</si>
  <si>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</si>
  <si>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</si>
  <si>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</si>
  <si>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</si>
  <si>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</si>
  <si>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</si>
  <si>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</si>
  <si>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</si>
  <si>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</si>
  <si>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</si>
  <si>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</si>
  <si>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</si>
  <si>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</si>
  <si>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</si>
  <si>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</si>
  <si>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</si>
  <si>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</si>
  <si>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</si>
  <si>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</si>
  <si>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</si>
  <si>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</si>
  <si>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</si>
  <si>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</si>
  <si>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</si>
  <si>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</si>
  <si>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</si>
  <si>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</si>
  <si>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</si>
  <si>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</si>
  <si>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</si>
  <si>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</si>
  <si>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</si>
  <si>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</si>
  <si>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</si>
  <si>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</si>
  <si>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</si>
  <si>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</si>
  <si>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</si>
  <si>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</si>
  <si>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</si>
  <si>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</si>
  <si>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</si>
  <si>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</si>
  <si>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</si>
  <si>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</si>
  <si>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</si>
  <si>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</si>
  <si>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</si>
  <si>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</si>
  <si>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</si>
  <si>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</si>
  <si>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</si>
  <si>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</si>
  <si>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</si>
  <si>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</si>
  <si>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</si>
  <si>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</si>
  <si>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</si>
  <si>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</si>
  <si>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</si>
  <si>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</si>
  <si>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</si>
  <si>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</si>
  <si>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</si>
  <si>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</si>
  <si>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</si>
  <si>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</si>
  <si>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</si>
  <si>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</si>
  <si>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</si>
  <si>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</si>
  <si>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</si>
  <si>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</si>
  <si>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</si>
  <si>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</si>
  <si>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</si>
  <si>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</si>
  <si>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</si>
  <si>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</si>
  <si>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</si>
  <si>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</si>
  <si>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</si>
  <si>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</si>
  <si>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</si>
  <si>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</si>
  <si>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</si>
  <si>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</si>
  <si>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</si>
  <si>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</si>
  <si>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</si>
  <si>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</si>
  <si>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</si>
  <si>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</si>
  <si>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</si>
  <si>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</si>
  <si>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</si>
  <si>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</si>
  <si>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</si>
  <si>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</si>
  <si>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</si>
  <si>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</si>
  <si>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</si>
  <si>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</si>
  <si>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</si>
  <si>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</si>
  <si>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</si>
  <si>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</si>
  <si>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</si>
  <si>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</si>
  <si>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</si>
  <si>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</si>
  <si>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</si>
  <si>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</si>
  <si>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</si>
  <si>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</si>
  <si>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</si>
  <si>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</si>
  <si>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</si>
  <si>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</si>
  <si>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</si>
  <si>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</si>
  <si>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</si>
  <si>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</si>
  <si>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</si>
  <si>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</si>
  <si>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</si>
  <si>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</si>
  <si>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</si>
  <si>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</si>
  <si>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</si>
  <si>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</si>
  <si>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</si>
  <si>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</si>
  <si>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</si>
  <si>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</si>
  <si>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</si>
  <si>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</si>
  <si>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</si>
  <si>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</si>
  <si>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</si>
  <si>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</si>
  <si>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</si>
  <si>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</si>
  <si>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</si>
  <si>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</si>
  <si>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</si>
  <si>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</si>
  <si>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</si>
  <si>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</si>
  <si>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</si>
  <si>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</si>
  <si>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</si>
  <si>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</si>
  <si>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</si>
  <si>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</si>
  <si>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</si>
  <si>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</si>
  <si>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</si>
  <si>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</si>
  <si>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</si>
  <si>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</si>
  <si>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</si>
  <si>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</si>
  <si>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</si>
  <si>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</si>
  <si>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</si>
  <si>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</si>
  <si>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</si>
  <si>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</si>
  <si>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</si>
  <si>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</si>
  <si>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</si>
  <si>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</si>
  <si>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</si>
  <si>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</si>
  <si>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</si>
  <si>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</si>
  <si>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</si>
  <si>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</si>
  <si>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</si>
  <si>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</si>
  <si>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</si>
  <si>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</si>
  <si>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</si>
  <si>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</si>
  <si>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</si>
  <si>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</si>
  <si>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</si>
  <si>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</si>
  <si>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</si>
  <si>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</si>
  <si>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</si>
  <si>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</si>
  <si>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</si>
  <si>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</si>
  <si>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</si>
  <si>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</si>
  <si>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</si>
  <si>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</si>
  <si>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</si>
  <si>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</si>
  <si>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</si>
  <si>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</si>
  <si>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</si>
  <si>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</si>
  <si>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</si>
  <si>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</si>
  <si>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</si>
  <si>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</si>
  <si>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</si>
  <si>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</si>
  <si>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</si>
  <si>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</si>
  <si>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</si>
  <si>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</si>
  <si>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</si>
  <si>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</si>
  <si>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</si>
  <si>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</si>
  <si>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</si>
  <si>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</si>
  <si>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</si>
  <si>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</si>
  <si>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</si>
  <si>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</si>
  <si>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</si>
  <si>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</si>
  <si>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</si>
  <si>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</si>
  <si>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</si>
  <si>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</si>
  <si>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</si>
  <si>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</si>
  <si>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</si>
  <si>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</si>
  <si>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</si>
  <si>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</si>
  <si>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</si>
  <si>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</si>
  <si>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</si>
  <si>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</si>
  <si>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</si>
  <si>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</si>
  <si>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</si>
  <si>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</si>
  <si>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</si>
  <si>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</si>
  <si>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</si>
  <si>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</si>
  <si>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</si>
  <si>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</si>
  <si>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</si>
  <si>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</si>
  <si>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</si>
  <si>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</si>
  <si>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</si>
  <si>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</si>
  <si>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</si>
  <si>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</si>
  <si>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</si>
  <si>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</si>
  <si>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</si>
  <si>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</si>
  <si>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</si>
  <si>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</si>
  <si>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</si>
  <si>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</si>
  <si>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</si>
  <si>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</si>
  <si>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</si>
  <si>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</si>
  <si>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</si>
  <si>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</si>
  <si>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</si>
  <si>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</si>
  <si>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</si>
  <si>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</si>
  <si>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</si>
  <si>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</si>
  <si>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</si>
  <si>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</si>
  <si>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</si>
  <si>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</si>
  <si>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</si>
  <si>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</si>
  <si>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</si>
  <si>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</si>
  <si>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</si>
  <si>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</si>
  <si>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</si>
  <si>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</si>
  <si>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</si>
  <si>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</si>
  <si>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</si>
  <si>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</si>
  <si>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</si>
  <si>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</si>
  <si>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</si>
  <si>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</si>
  <si>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</si>
  <si>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</si>
  <si>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</si>
  <si>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</si>
  <si>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</si>
  <si>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</si>
  <si>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</si>
  <si>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</si>
  <si>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</si>
  <si>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</si>
  <si>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</si>
  <si>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</si>
  <si>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</si>
  <si>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</si>
  <si>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</si>
  <si>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</si>
  <si>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</si>
  <si>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</si>
  <si>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</si>
  <si>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</si>
  <si>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</si>
  <si>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</si>
  <si>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</si>
  <si>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</si>
  <si>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</si>
  <si>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</si>
  <si>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</si>
  <si>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</si>
  <si>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</si>
  <si>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</si>
  <si>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</si>
  <si>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</si>
  <si>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</si>
  <si>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</si>
  <si>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</si>
  <si>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</si>
  <si>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</si>
  <si>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</si>
  <si>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</si>
  <si>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</si>
  <si>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</si>
  <si>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</si>
  <si>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</si>
  <si>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</si>
  <si>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</si>
  <si>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</si>
  <si>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</si>
  <si>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</si>
  <si>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</si>
  <si>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</si>
  <si>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</si>
  <si>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</si>
  <si>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</si>
  <si>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</si>
  <si>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</si>
  <si>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</si>
  <si>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</si>
  <si>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</si>
  <si>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</si>
  <si>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</si>
  <si>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</si>
  <si>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</si>
  <si>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</si>
  <si>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</si>
  <si>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</si>
  <si>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</si>
  <si>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</si>
  <si>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</si>
  <si>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</si>
  <si>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</si>
  <si>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</si>
  <si>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</si>
  <si>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</si>
  <si>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</si>
  <si>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</si>
  <si>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</si>
  <si>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</si>
  <si>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</si>
  <si>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</si>
  <si>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</si>
  <si>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</si>
  <si>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</si>
  <si>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</si>
  <si>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</si>
  <si>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</si>
  <si>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</si>
  <si>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</si>
  <si>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</si>
  <si>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</si>
  <si>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</si>
  <si>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</si>
  <si>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</si>
  <si>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</si>
  <si>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</si>
  <si>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</si>
  <si>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</si>
  <si>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</si>
  <si>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</si>
  <si>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</si>
  <si>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</si>
  <si>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</si>
  <si>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</si>
  <si>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</si>
  <si>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</si>
  <si>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</si>
  <si>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</si>
  <si>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</si>
  <si>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</si>
  <si>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</si>
  <si>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</si>
  <si>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</si>
  <si>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</si>
  <si>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</si>
  <si>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</si>
  <si>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</si>
  <si>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</si>
  <si>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</si>
  <si>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</si>
  <si>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</si>
  <si>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</si>
  <si>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</si>
  <si>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</si>
  <si>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</si>
  <si>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</si>
  <si>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</si>
  <si>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</si>
  <si>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</si>
  <si>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</si>
  <si>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</si>
  <si>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</si>
  <si>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</si>
  <si>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</si>
  <si>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</si>
  <si>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</si>
  <si>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</si>
  <si>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</si>
  <si>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</si>
  <si>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</si>
  <si>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</si>
  <si>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</si>
  <si>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</si>
  <si>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</si>
  <si>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</si>
  <si>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</si>
  <si>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</si>
  <si>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</si>
  <si>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</si>
  <si>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</si>
  <si>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</si>
  <si>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</si>
  <si>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</si>
  <si>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</si>
  <si>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</si>
  <si>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</si>
  <si>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</si>
  <si>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</si>
  <si>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</si>
  <si>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</si>
  <si>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</si>
  <si>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</si>
  <si>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</si>
  <si>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</si>
  <si>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</si>
  <si>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</si>
  <si>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</si>
  <si>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</si>
  <si>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</si>
  <si>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</si>
  <si>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</si>
  <si>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</si>
  <si>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</si>
  <si>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</si>
  <si>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</si>
  <si>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</si>
  <si>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</si>
  <si>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</si>
  <si>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</si>
  <si>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</si>
  <si>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</si>
  <si>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</si>
  <si>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</si>
  <si>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</si>
  <si>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</si>
  <si>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</si>
  <si>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</si>
  <si>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</si>
  <si>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</si>
  <si>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</si>
  <si>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</si>
  <si>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</si>
  <si>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</si>
  <si>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</si>
  <si>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</si>
  <si>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</si>
  <si>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</si>
  <si>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</si>
  <si>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</si>
  <si>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</si>
  <si>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</si>
  <si>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</si>
  <si>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</si>
  <si>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</si>
  <si>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</si>
  <si>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</si>
  <si>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</si>
  <si>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</si>
  <si>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</si>
  <si>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</si>
  <si>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</si>
  <si>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</si>
  <si>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</si>
  <si>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</si>
  <si>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</si>
  <si>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</si>
  <si>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</si>
  <si>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</si>
  <si>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</si>
  <si>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</si>
  <si>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</si>
  <si>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</si>
  <si>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</si>
  <si>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</si>
  <si>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</si>
  <si>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</si>
  <si>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</si>
  <si>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</si>
  <si>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</si>
  <si>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</si>
  <si>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</si>
  <si>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</si>
  <si>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</si>
  <si>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</si>
  <si>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</si>
  <si>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</si>
  <si>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</si>
  <si>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</si>
  <si>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</si>
  <si>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</si>
  <si>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</si>
  <si>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</si>
  <si>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</si>
  <si>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</si>
  <si>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</si>
  <si>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</si>
  <si>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</si>
  <si>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</si>
  <si>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</si>
  <si>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</si>
  <si>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</si>
  <si>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</si>
  <si>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</si>
  <si>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</si>
  <si>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</si>
  <si>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</si>
  <si>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</si>
  <si>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</si>
  <si>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</si>
  <si>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</si>
  <si>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</si>
  <si>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</si>
  <si>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</si>
  <si>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</si>
  <si>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</si>
  <si>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</si>
  <si>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</si>
  <si>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</si>
  <si>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</si>
  <si>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</si>
  <si>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</si>
  <si>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</si>
  <si>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</si>
  <si>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</si>
  <si>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</si>
  <si>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</si>
  <si>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</si>
  <si>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</si>
  <si>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</si>
  <si>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</si>
  <si>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</si>
  <si>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</si>
  <si>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</si>
  <si>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</si>
  <si>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</si>
  <si>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</si>
  <si>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</si>
  <si>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</si>
  <si>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</si>
  <si>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</si>
  <si>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</si>
  <si>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</si>
  <si>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</si>
  <si>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</si>
  <si>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</si>
  <si>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</si>
  <si>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</si>
  <si>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</si>
  <si>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</si>
  <si>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</si>
  <si>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</si>
  <si>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</si>
  <si>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</si>
  <si>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</si>
  <si>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</si>
  <si>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</si>
  <si>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</si>
  <si>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</si>
  <si>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</si>
  <si>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</si>
  <si>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</si>
  <si>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</si>
  <si>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</si>
  <si>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</si>
  <si>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</si>
  <si>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</si>
  <si>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</si>
  <si>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</si>
  <si>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</si>
  <si>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</si>
  <si>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</si>
  <si>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</si>
  <si>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</si>
  <si>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</si>
  <si>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</si>
  <si>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</si>
  <si>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</si>
  <si>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</si>
  <si>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</si>
  <si>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</si>
  <si>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</si>
  <si>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</si>
  <si>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</si>
  <si>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</si>
  <si>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</si>
  <si>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</si>
  <si>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</si>
  <si>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</si>
  <si>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</si>
  <si>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</si>
  <si>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</si>
  <si>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</si>
  <si>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</si>
  <si>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</si>
  <si>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</si>
  <si>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</si>
  <si>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</si>
  <si>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</si>
  <si>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</si>
  <si>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</si>
  <si>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</si>
  <si>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</si>
  <si>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</si>
  <si>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</si>
  <si>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</si>
  <si>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</si>
  <si>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</si>
  <si>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</si>
  <si>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</si>
  <si>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</si>
  <si>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</si>
  <si>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</si>
  <si>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</si>
  <si>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</si>
  <si>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</si>
  <si>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</si>
  <si>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</si>
  <si>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</si>
  <si>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</si>
  <si>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</si>
  <si>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</si>
  <si>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</si>
  <si>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</si>
  <si>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</si>
  <si>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</si>
  <si>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</si>
  <si>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</si>
  <si>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</si>
  <si>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</si>
  <si>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</si>
  <si>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</si>
  <si>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</si>
  <si>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</si>
  <si>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</si>
  <si>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</si>
  <si>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</si>
  <si>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</si>
  <si>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</si>
  <si>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</si>
  <si>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</si>
  <si>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</si>
  <si>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</si>
  <si>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</si>
  <si>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</si>
  <si>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</si>
  <si>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</si>
  <si>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</si>
  <si>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</si>
  <si>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</si>
  <si>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</si>
  <si>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</si>
  <si>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</si>
  <si>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</si>
  <si>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</si>
  <si>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</si>
  <si>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</si>
  <si>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</si>
  <si>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</si>
  <si>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</si>
  <si>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</si>
  <si>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</si>
  <si>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</si>
  <si>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</si>
  <si>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</si>
  <si>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</si>
  <si>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</si>
  <si>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</si>
  <si>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</si>
  <si>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</si>
  <si>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</si>
  <si>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</si>
  <si>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</si>
  <si>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</si>
  <si>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</si>
  <si>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</si>
  <si>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</si>
  <si>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</si>
  <si>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</si>
  <si>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</si>
  <si>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</si>
  <si>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</si>
  <si>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</si>
  <si>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</si>
  <si>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</si>
  <si>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</si>
  <si>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</si>
  <si>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</si>
  <si>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</si>
  <si>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</si>
  <si>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</si>
  <si>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</si>
  <si>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</si>
  <si>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</si>
  <si>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</si>
  <si>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</si>
  <si>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</si>
  <si>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</si>
  <si>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</si>
  <si>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</si>
  <si>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</si>
  <si>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</si>
  <si>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</si>
  <si>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</si>
  <si>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</si>
  <si>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</si>
  <si>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</si>
  <si>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</si>
  <si>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</si>
  <si>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</si>
  <si>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</si>
  <si>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</si>
  <si>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</si>
  <si>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</si>
  <si>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</si>
  <si>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</si>
  <si>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</si>
  <si>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</si>
  <si>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</si>
  <si>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</si>
  <si>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</si>
  <si>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</si>
  <si>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</si>
  <si>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</si>
  <si>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</si>
  <si>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</si>
  <si>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</si>
  <si>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</si>
  <si>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</si>
  <si>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</si>
  <si>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</si>
  <si>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</si>
  <si>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</si>
  <si>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</si>
  <si>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</si>
  <si>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</si>
  <si>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</si>
  <si>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</si>
  <si>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</si>
  <si>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</si>
  <si>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</si>
  <si>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</si>
  <si>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</si>
  <si>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</si>
  <si>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</si>
  <si>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</si>
  <si>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</si>
  <si>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</si>
  <si>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</si>
  <si>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</si>
  <si>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</si>
  <si>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</si>
  <si>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</si>
  <si>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</si>
  <si>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</si>
  <si>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</si>
  <si>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</si>
  <si>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</si>
  <si>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</si>
  <si>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</si>
  <si>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</si>
  <si>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</si>
  <si>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</si>
  <si>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</si>
  <si>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</si>
  <si>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</si>
  <si>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</si>
  <si>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</si>
  <si>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</si>
  <si>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</si>
  <si>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</si>
  <si>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</si>
  <si>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</si>
  <si>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</si>
  <si>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</si>
  <si>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</si>
  <si>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</si>
  <si>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</si>
  <si>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</si>
  <si>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</si>
  <si>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</si>
  <si>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</si>
  <si>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</si>
  <si>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</si>
  <si>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</si>
  <si>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</si>
  <si>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</si>
  <si>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</si>
  <si>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</si>
  <si>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</si>
  <si>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</si>
  <si>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</si>
  <si>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</si>
  <si>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</si>
  <si>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</si>
  <si>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</si>
  <si>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</si>
  <si>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</si>
  <si>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</si>
  <si>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</si>
  <si>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</si>
  <si>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</si>
  <si>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</si>
  <si>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</si>
  <si>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</si>
  <si>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</si>
  <si>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</si>
  <si>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</si>
  <si>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</si>
  <si>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</si>
  <si>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</si>
  <si>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</si>
  <si>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</si>
  <si>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</si>
  <si>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</si>
  <si>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</si>
  <si>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</si>
  <si>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</si>
  <si>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</si>
  <si>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</si>
  <si>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</si>
  <si>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</si>
  <si>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</si>
  <si>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</si>
  <si>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</si>
  <si>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</si>
  <si>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</si>
  <si>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</si>
  <si>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</si>
  <si>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</si>
  <si>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</si>
  <si>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</si>
  <si>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</si>
  <si>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</si>
  <si>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</si>
  <si>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</si>
  <si>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</si>
  <si>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</si>
  <si>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</si>
  <si>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</si>
  <si>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</si>
  <si>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</si>
  <si>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</si>
  <si>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</si>
  <si>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</si>
  <si>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</si>
  <si>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</si>
  <si>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</si>
  <si>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</si>
  <si>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</si>
  <si>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</si>
  <si>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</si>
  <si>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</si>
  <si>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</si>
  <si>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</si>
  <si>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</si>
  <si>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</si>
  <si>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</si>
  <si>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</si>
  <si>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</si>
  <si>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</si>
  <si>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</si>
  <si>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</si>
  <si>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</si>
  <si>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</si>
  <si>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</si>
  <si>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</si>
  <si>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</si>
  <si>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</si>
  <si>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</si>
  <si>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</si>
  <si>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</si>
  <si>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</si>
  <si>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</si>
  <si>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</si>
  <si>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</si>
  <si>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</si>
  <si>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</si>
  <si>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</si>
  <si>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</si>
  <si>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</si>
  <si>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</si>
  <si>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</si>
  <si>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</si>
  <si>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</si>
  <si>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</si>
  <si>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</si>
  <si>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</si>
  <si>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</si>
  <si>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</si>
  <si>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</si>
  <si>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</si>
  <si>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</si>
  <si>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</si>
  <si>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</si>
  <si>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</si>
  <si>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</si>
  <si>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</si>
  <si>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</si>
  <si>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</si>
  <si>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</si>
  <si>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</si>
  <si>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</si>
  <si>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</si>
  <si>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</si>
  <si>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</si>
  <si>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</si>
  <si>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</si>
  <si>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</si>
  <si>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</si>
  <si>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</si>
  <si>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</si>
  <si>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</si>
  <si>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</si>
  <si>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</si>
  <si>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</si>
  <si>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</si>
  <si>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</si>
  <si>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</si>
  <si>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</si>
  <si>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</si>
  <si>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</si>
  <si>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</si>
  <si>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</si>
  <si>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</si>
  <si>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</si>
  <si>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</si>
  <si>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</si>
  <si>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</si>
  <si>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</si>
  <si>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</si>
  <si>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</si>
  <si>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</si>
  <si>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</si>
  <si>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</si>
  <si>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</si>
  <si>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</si>
  <si>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</si>
  <si>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</si>
  <si>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</si>
  <si>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</si>
  <si>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</si>
  <si>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</si>
  <si>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</si>
  <si>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</si>
  <si>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</si>
  <si>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</si>
  <si>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</si>
  <si>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</si>
  <si>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</si>
  <si>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</si>
  <si>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</si>
  <si>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</si>
  <si>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</si>
  <si>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</si>
  <si>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</si>
  <si>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</si>
  <si>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</si>
  <si>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</si>
  <si>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</si>
  <si>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</si>
  <si>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</si>
  <si>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</si>
  <si>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</si>
  <si>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</si>
  <si>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</si>
  <si>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</si>
  <si>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</si>
  <si>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</si>
  <si>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</si>
  <si>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</si>
  <si>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</si>
  <si>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</si>
  <si>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</si>
  <si>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</si>
  <si>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</si>
  <si>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</si>
  <si>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</si>
  <si>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</si>
  <si>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</si>
  <si>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</si>
  <si>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</si>
  <si>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</si>
  <si>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</si>
  <si>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</si>
  <si>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</si>
  <si>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</si>
  <si>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</si>
  <si>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</si>
  <si>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</si>
  <si>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</si>
  <si>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</si>
  <si>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</si>
  <si>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</si>
  <si>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</si>
  <si>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</si>
  <si>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</si>
  <si>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</si>
  <si>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</si>
  <si>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</si>
  <si>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</si>
  <si>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</si>
  <si>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</si>
  <si>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</si>
  <si>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</si>
  <si>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</si>
  <si>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</si>
  <si>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</si>
  <si>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</si>
  <si>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</si>
  <si>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</si>
  <si>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</si>
  <si>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</si>
  <si>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</si>
  <si>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</si>
  <si>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</si>
  <si>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</si>
  <si>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</si>
  <si>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</si>
  <si>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</si>
  <si>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</si>
  <si>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</si>
  <si>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</si>
  <si>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</si>
  <si>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</si>
  <si>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</si>
  <si>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</si>
  <si>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</si>
  <si>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</si>
  <si>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</si>
  <si>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</si>
  <si>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</si>
  <si>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</si>
  <si>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</si>
  <si>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</si>
  <si>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</si>
  <si>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</si>
  <si>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</si>
  <si>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</si>
  <si>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</si>
  <si>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</si>
  <si>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</si>
  <si>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</si>
  <si>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</si>
  <si>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</si>
  <si>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</si>
  <si>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</si>
  <si>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</si>
  <si>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</si>
  <si>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</si>
  <si>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</si>
  <si>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</si>
  <si>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</si>
  <si>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</si>
  <si>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</si>
  <si>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</si>
  <si>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</si>
  <si>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</si>
  <si>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</si>
  <si>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</si>
  <si>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</si>
  <si>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</si>
  <si>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</si>
  <si>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</si>
  <si>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</si>
  <si>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</si>
  <si>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</si>
  <si>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</si>
  <si>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</si>
  <si>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</si>
  <si>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</si>
  <si>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</si>
  <si>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</si>
  <si>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</si>
  <si>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</si>
  <si>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</si>
  <si>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</si>
  <si>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</si>
  <si>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</si>
  <si>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</si>
  <si>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</si>
  <si>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</si>
  <si>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</si>
  <si>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</si>
  <si>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</si>
  <si>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</si>
  <si>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</si>
  <si>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</si>
  <si>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</si>
  <si>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</si>
  <si>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</si>
  <si>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</si>
  <si>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</si>
  <si>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</si>
  <si>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</si>
  <si>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</si>
  <si>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</si>
  <si>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</si>
  <si>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</si>
  <si>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</si>
  <si>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</si>
  <si>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</si>
  <si>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</si>
  <si>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</si>
  <si>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</si>
  <si>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</si>
  <si>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</si>
  <si>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</si>
  <si>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</si>
  <si>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</si>
  <si>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</si>
  <si>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</si>
  <si>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</si>
  <si>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</si>
  <si>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</si>
  <si>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</si>
  <si>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</si>
  <si>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</si>
  <si>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</si>
  <si>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</si>
  <si>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</si>
  <si>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</si>
  <si>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</si>
  <si>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</si>
  <si>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</si>
  <si>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</si>
  <si>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</si>
  <si>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</si>
  <si>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</si>
  <si>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</si>
  <si>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</si>
  <si>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</si>
  <si>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</si>
  <si>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</si>
  <si>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</si>
  <si>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</si>
  <si>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</si>
  <si>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</si>
  <si>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</si>
  <si>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</si>
  <si>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</si>
  <si>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</si>
  <si>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</si>
  <si>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</si>
  <si>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</si>
  <si>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</si>
  <si>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</si>
  <si>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</si>
  <si>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</si>
  <si>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</si>
  <si>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</si>
  <si>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</si>
  <si>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</si>
  <si>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</si>
  <si>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</si>
  <si>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</si>
  <si>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</si>
  <si>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</si>
  <si>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</si>
  <si>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</si>
  <si>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</si>
  <si>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</si>
  <si>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</si>
  <si>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</si>
  <si>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</si>
  <si>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</si>
  <si>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</si>
  <si>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</si>
  <si>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</si>
  <si>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</si>
  <si>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</si>
  <si>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</si>
  <si>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</si>
  <si>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</si>
  <si>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</si>
  <si>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</si>
  <si>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</si>
  <si>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</si>
  <si>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</si>
  <si>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</si>
  <si>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</si>
  <si>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</si>
  <si>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</si>
  <si>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</si>
  <si>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</si>
  <si>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</si>
  <si>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</si>
  <si>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</si>
  <si>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</si>
  <si>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</si>
  <si>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</si>
  <si>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</si>
  <si>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</si>
  <si>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</si>
  <si>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</si>
  <si>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</si>
  <si>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</si>
  <si>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</si>
  <si>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</si>
  <si>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</si>
  <si>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</si>
  <si>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</si>
  <si>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</si>
  <si>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</si>
  <si>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</si>
  <si>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</si>
  <si>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</si>
  <si>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</si>
  <si>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</si>
  <si>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</si>
  <si>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</si>
  <si>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</si>
  <si>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</si>
  <si>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</si>
  <si>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</si>
  <si>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</si>
  <si>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</si>
  <si>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</si>
  <si>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</si>
  <si>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</si>
  <si>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</si>
  <si>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</si>
  <si>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</si>
  <si>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</si>
  <si>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</si>
  <si>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</si>
  <si>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</si>
  <si>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</si>
  <si>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</si>
  <si>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</si>
  <si>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</si>
  <si>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</si>
  <si>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</si>
  <si>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</si>
  <si>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</si>
  <si>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</si>
  <si>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</si>
  <si>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</si>
  <si>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</si>
  <si>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</si>
  <si>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</si>
  <si>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</si>
  <si>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</si>
  <si>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</si>
  <si>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</si>
  <si>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</si>
  <si>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</si>
  <si>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</si>
  <si>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</si>
  <si>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</si>
  <si>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</si>
  <si>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</si>
  <si>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</si>
  <si>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</si>
  <si>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</si>
  <si>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</si>
  <si>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</si>
  <si>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</si>
  <si>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</si>
  <si>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</si>
  <si>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</si>
  <si>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</si>
  <si>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</si>
  <si>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</si>
  <si>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</si>
  <si>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</si>
  <si>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</si>
  <si>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</si>
  <si>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</si>
  <si>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</si>
  <si>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</si>
  <si>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</si>
  <si>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</si>
  <si>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</si>
  <si>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</si>
  <si>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</si>
  <si>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</si>
  <si>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</si>
  <si>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</si>
  <si>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</si>
  <si>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</si>
  <si>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</si>
  <si>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</si>
  <si>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</si>
  <si>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</si>
  <si>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</si>
  <si>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</si>
  <si>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</si>
  <si>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</si>
  <si>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</si>
  <si>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</si>
  <si>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</si>
  <si>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</si>
  <si>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</si>
  <si>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</si>
  <si>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</si>
  <si>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</si>
  <si>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</si>
  <si>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</si>
  <si>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</si>
  <si>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</si>
  <si>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</si>
  <si>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</si>
  <si>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</si>
  <si>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</si>
  <si>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</si>
  <si>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</si>
  <si>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</si>
  <si>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</si>
  <si>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</si>
  <si>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</si>
  <si>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</si>
  <si>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</si>
  <si>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</si>
  <si>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</si>
  <si>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</si>
  <si>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</si>
  <si>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</si>
  <si>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</si>
  <si>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</si>
  <si>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</si>
  <si>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</si>
  <si>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</si>
  <si>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</si>
  <si>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</si>
  <si>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</si>
  <si>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</si>
  <si>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</si>
  <si>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</si>
  <si>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</si>
  <si>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</si>
  <si>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</si>
  <si>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</si>
  <si>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</si>
  <si>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</si>
  <si>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</si>
  <si>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</si>
  <si>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</si>
  <si>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</si>
  <si>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</si>
  <si>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</si>
  <si>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</si>
  <si>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</si>
  <si>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</si>
  <si>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</si>
  <si>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</si>
  <si>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</si>
  <si>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</si>
  <si>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</si>
  <si>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</si>
  <si>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</si>
  <si>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</si>
  <si>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</si>
  <si>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</si>
  <si>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</si>
  <si>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</si>
  <si>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</si>
  <si>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</si>
  <si>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</si>
  <si>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</si>
  <si>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</si>
  <si>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</si>
  <si>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</si>
  <si>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</si>
  <si>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</si>
  <si>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</si>
  <si>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</si>
  <si>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</si>
  <si>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</si>
  <si>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</si>
  <si>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</si>
  <si>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</si>
  <si>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</si>
  <si>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</si>
  <si>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</si>
  <si>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</si>
  <si>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</si>
  <si>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</si>
  <si>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</si>
  <si>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</si>
  <si>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</si>
  <si>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</si>
  <si>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</si>
  <si>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</si>
  <si>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</si>
  <si>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</si>
  <si>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</si>
  <si>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</si>
  <si>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</si>
  <si>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</si>
  <si>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</si>
  <si>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</si>
  <si>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</si>
  <si>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</si>
  <si>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</si>
  <si>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</si>
  <si>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</si>
  <si>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</si>
  <si>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</si>
  <si>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</si>
  <si>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</si>
  <si>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</si>
  <si>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</si>
  <si>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</si>
  <si>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</si>
  <si>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</si>
  <si>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</si>
  <si>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</si>
  <si>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</si>
  <si>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</si>
  <si>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</si>
  <si>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</si>
  <si>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</si>
  <si>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</si>
  <si>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</si>
  <si>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</si>
  <si>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</si>
  <si>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</si>
  <si>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</si>
  <si>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</si>
  <si>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</si>
  <si>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</si>
  <si>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</si>
  <si>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</si>
  <si>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</si>
  <si>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</si>
  <si>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</si>
  <si>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</si>
  <si>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</si>
  <si>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</si>
  <si>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</si>
  <si>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</si>
  <si>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</si>
  <si>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</si>
  <si>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</si>
  <si>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</si>
  <si>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</si>
  <si>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</si>
  <si>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</si>
  <si>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</si>
  <si>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</si>
  <si>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</si>
  <si>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</si>
  <si>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</si>
  <si>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</si>
  <si>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</si>
  <si>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</si>
  <si>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</si>
  <si>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</si>
  <si>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</si>
  <si>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</si>
  <si>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</si>
  <si>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</si>
  <si>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</si>
  <si>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</si>
  <si>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</si>
  <si>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</si>
  <si>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</si>
  <si>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</si>
  <si>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</si>
  <si>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</si>
  <si>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</si>
  <si>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</si>
  <si>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</si>
  <si>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</si>
  <si>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</si>
  <si>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</si>
  <si>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</si>
  <si>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</si>
  <si>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</si>
  <si>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</si>
  <si>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</si>
  <si>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</si>
  <si>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</si>
  <si>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</si>
  <si>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</si>
  <si>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</si>
  <si>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</si>
  <si>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</si>
  <si>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</si>
  <si>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</si>
  <si>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</si>
  <si>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</si>
  <si>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</si>
  <si>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</si>
  <si>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</si>
  <si>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</si>
  <si>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</si>
  <si>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</si>
  <si>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</si>
  <si>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</si>
  <si>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</si>
  <si>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</si>
  <si>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</si>
  <si>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</si>
  <si>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</si>
  <si>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</si>
  <si>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</si>
  <si>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</si>
  <si>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</si>
  <si>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</si>
  <si>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</si>
  <si>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</si>
  <si>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</si>
  <si>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</si>
  <si>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</si>
  <si>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</si>
  <si>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</si>
  <si>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</si>
  <si>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</si>
  <si>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</si>
  <si>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</si>
  <si>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</si>
  <si>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</si>
  <si>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</si>
  <si>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</si>
  <si>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</si>
  <si>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</si>
  <si>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</si>
  <si>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</si>
  <si>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</si>
  <si>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</si>
  <si>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</si>
  <si>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</si>
  <si>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</si>
  <si>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</si>
  <si>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</si>
  <si>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</si>
  <si>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</si>
  <si>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</si>
  <si>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</si>
  <si>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</si>
  <si>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</si>
  <si>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</si>
  <si>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</si>
  <si>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</si>
  <si>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</si>
  <si>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</si>
  <si>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</si>
  <si>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</si>
  <si>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</si>
  <si>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</si>
  <si>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</si>
  <si>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</si>
  <si>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</si>
  <si>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</si>
  <si>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</si>
  <si>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</si>
  <si>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</si>
  <si>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</si>
  <si>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</si>
  <si>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</si>
  <si>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</si>
  <si>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</si>
  <si>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</si>
  <si>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</si>
  <si>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</si>
  <si>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</si>
  <si>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</si>
  <si>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</si>
  <si>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</si>
  <si>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</si>
  <si>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</si>
  <si>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</si>
  <si>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</si>
  <si>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</si>
  <si>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</si>
  <si>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</si>
  <si>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</si>
  <si>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</si>
  <si>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</si>
  <si>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</si>
  <si>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</si>
  <si>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</si>
  <si>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</si>
  <si>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</si>
  <si>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</si>
  <si>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</si>
  <si>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</si>
  <si>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</si>
  <si>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</si>
  <si>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</si>
  <si>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</si>
  <si>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</si>
  <si>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</si>
  <si>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</si>
  <si>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</si>
  <si>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</si>
  <si>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</si>
  <si>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</si>
  <si>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</si>
  <si>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</si>
  <si>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</si>
  <si>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</si>
  <si>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</si>
  <si>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</si>
  <si>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</si>
  <si>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</si>
  <si>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</si>
  <si>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</si>
  <si>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</si>
  <si>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</si>
  <si>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</si>
  <si>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</si>
  <si>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</si>
  <si>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</si>
  <si>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</si>
  <si>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</si>
  <si>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</si>
  <si>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</si>
  <si>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</si>
  <si>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</si>
  <si>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</si>
  <si>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</si>
  <si>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</si>
  <si>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</si>
  <si>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</si>
  <si>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</si>
  <si>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</si>
  <si>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</si>
  <si>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</si>
  <si>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</si>
  <si>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</si>
  <si>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</si>
  <si>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</si>
  <si>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</si>
  <si>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</si>
  <si>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</si>
  <si>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</si>
  <si>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</si>
  <si>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</si>
  <si>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</si>
  <si>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</si>
  <si>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</si>
  <si>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</si>
  <si>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</si>
  <si>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</si>
  <si>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</si>
  <si>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</si>
  <si>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</si>
  <si>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</si>
  <si>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</si>
  <si>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</si>
  <si>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</si>
  <si>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</si>
  <si>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</si>
  <si>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</si>
  <si>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</si>
  <si>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</si>
  <si>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</si>
  <si>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</si>
  <si>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</si>
  <si>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</si>
  <si>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</si>
  <si>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</si>
  <si>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</si>
  <si>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</si>
  <si>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</si>
  <si>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</si>
  <si>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</si>
  <si>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</si>
  <si>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</si>
  <si>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</si>
  <si>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</si>
  <si>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</si>
  <si>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</si>
  <si>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</si>
  <si>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</si>
  <si>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</si>
  <si>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</si>
  <si>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</si>
  <si>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</si>
  <si>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</si>
  <si>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</si>
  <si>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</si>
  <si>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</si>
  <si>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</si>
  <si>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</si>
  <si>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</si>
  <si>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</si>
  <si>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</si>
  <si>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</si>
  <si>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</si>
  <si>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</si>
  <si>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</si>
  <si>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</si>
  <si>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</si>
  <si>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</si>
  <si>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</si>
  <si>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</si>
  <si>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</si>
  <si>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</si>
  <si>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</si>
  <si>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</si>
  <si>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</si>
  <si>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</si>
  <si>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</si>
  <si>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</si>
  <si>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</si>
  <si>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</si>
  <si>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</si>
  <si>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</si>
  <si>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</si>
  <si>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</si>
  <si>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</si>
  <si>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</si>
  <si>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</si>
  <si>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</si>
  <si>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</si>
  <si>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</si>
  <si>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</si>
  <si>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</si>
  <si>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</si>
  <si>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</si>
  <si>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</si>
  <si>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</si>
  <si>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</si>
  <si>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</si>
  <si>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</si>
  <si>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</si>
  <si>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</si>
  <si>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</si>
  <si>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</si>
  <si>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</si>
  <si>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</si>
  <si>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</si>
  <si>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</si>
  <si>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</si>
  <si>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</si>
  <si>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</si>
  <si>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</si>
  <si>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</si>
  <si>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</si>
  <si>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</si>
  <si>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</si>
  <si>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</si>
  <si>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</si>
  <si>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</si>
  <si>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</si>
  <si>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</si>
  <si>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</si>
  <si>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</si>
  <si>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</si>
  <si>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</si>
  <si>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</si>
  <si>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</si>
  <si>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</si>
  <si>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</si>
  <si>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</si>
  <si>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</si>
  <si>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</si>
  <si>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</si>
  <si>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</si>
  <si>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</si>
  <si>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</si>
  <si>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</si>
  <si>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</si>
  <si>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</si>
  <si>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</si>
  <si>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</si>
  <si>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</si>
  <si>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</si>
  <si>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</si>
  <si>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</si>
  <si>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</si>
  <si>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</si>
  <si>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</si>
  <si>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</si>
  <si>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</si>
  <si>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</si>
  <si>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</si>
  <si>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</si>
  <si>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</si>
  <si>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</si>
  <si>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</si>
  <si>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</si>
  <si>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</si>
  <si>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</si>
  <si>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</si>
  <si>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</si>
  <si>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</si>
  <si>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</si>
  <si>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</si>
  <si>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</si>
  <si>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</si>
  <si>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</si>
  <si>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</si>
  <si>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</si>
  <si>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</si>
  <si>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</si>
  <si>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</si>
  <si>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</si>
  <si>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</si>
  <si>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</si>
  <si>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</si>
  <si>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</si>
  <si>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</si>
  <si>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</si>
  <si>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</si>
  <si>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</si>
  <si>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</si>
  <si>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</si>
  <si>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</si>
  <si>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</si>
  <si>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</si>
  <si>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</si>
  <si>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</si>
  <si>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</si>
  <si>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</si>
  <si>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</si>
  <si>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</si>
  <si>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</si>
  <si>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</si>
  <si>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</si>
  <si>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</si>
  <si>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</si>
  <si>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</si>
  <si>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</si>
  <si>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</si>
  <si>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</si>
  <si>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</si>
  <si>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</si>
  <si>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</si>
  <si>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</si>
  <si>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</si>
  <si>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</si>
  <si>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</si>
  <si>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</si>
  <si>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</si>
  <si>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</si>
  <si>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</si>
  <si>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</si>
  <si>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</si>
  <si>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</si>
  <si>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</si>
  <si>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</si>
  <si>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</si>
  <si>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</si>
  <si>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</si>
  <si>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</si>
  <si>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</si>
  <si>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</si>
  <si>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</si>
  <si>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</si>
  <si>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</si>
  <si>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</si>
  <si>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</si>
  <si>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</si>
  <si>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</si>
  <si>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</si>
  <si>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</si>
  <si>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</si>
  <si>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</si>
  <si>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</si>
  <si>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</si>
  <si>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</si>
  <si>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</si>
  <si>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</si>
  <si>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</si>
  <si>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</si>
  <si>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</si>
  <si>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</si>
  <si>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</si>
  <si>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</si>
  <si>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</si>
  <si>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</si>
  <si>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</si>
  <si>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</si>
  <si>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</si>
  <si>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</si>
  <si>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</si>
  <si>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</si>
  <si>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</si>
  <si>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</si>
  <si>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</si>
  <si>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</si>
  <si>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</si>
  <si>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</si>
  <si>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</si>
  <si>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</si>
  <si>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</si>
  <si>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</si>
  <si>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</si>
  <si>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</si>
  <si>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</si>
  <si>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</si>
  <si>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</si>
  <si>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</si>
  <si>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</si>
  <si>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</si>
  <si>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</si>
  <si>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</si>
  <si>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</si>
  <si>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</si>
  <si>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</si>
  <si>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</si>
  <si>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</si>
  <si>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</si>
  <si>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</si>
  <si>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</si>
  <si>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</si>
  <si>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</si>
  <si>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</si>
  <si>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</si>
  <si>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</si>
  <si>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</si>
  <si>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</si>
  <si>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</si>
  <si>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</si>
  <si>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</si>
  <si>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</si>
  <si>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</si>
  <si>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</si>
  <si>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</si>
  <si>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</si>
  <si>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</si>
  <si>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</si>
  <si>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</si>
  <si>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</si>
  <si>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</si>
  <si>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</si>
  <si>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</si>
  <si>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</si>
  <si>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</si>
  <si>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</si>
  <si>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</si>
  <si>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</si>
  <si>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</si>
  <si>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</si>
  <si>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</si>
  <si>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</si>
  <si>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</si>
  <si>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</si>
  <si>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</si>
  <si>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</si>
  <si>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</si>
  <si>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</si>
  <si>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</si>
  <si>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</si>
  <si>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</si>
  <si>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</si>
  <si>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</si>
  <si>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</si>
  <si>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</si>
  <si>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</si>
  <si>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</si>
  <si>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</si>
  <si>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</si>
  <si>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</si>
  <si>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</si>
  <si>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</si>
  <si>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</si>
  <si>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</si>
  <si>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</si>
  <si>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</si>
  <si>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</si>
  <si>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</si>
  <si>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</si>
  <si>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</si>
  <si>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</si>
  <si>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</si>
  <si>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</si>
  <si>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</si>
  <si>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</si>
  <si>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</si>
  <si>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</si>
  <si>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</si>
  <si>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</si>
  <si>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</si>
  <si>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</si>
  <si>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</si>
  <si>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</si>
  <si>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</si>
  <si>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</si>
  <si>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</si>
  <si>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</si>
  <si>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</si>
  <si>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</si>
  <si>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</si>
  <si>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</si>
  <si>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</si>
  <si>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</si>
  <si>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</si>
  <si>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</si>
  <si>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</si>
  <si>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</si>
  <si>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</si>
  <si>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</si>
  <si>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</si>
  <si>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</si>
  <si>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</si>
  <si>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</si>
  <si>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</si>
  <si>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</si>
  <si>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</si>
  <si>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</si>
  <si>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</si>
  <si>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</si>
  <si>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</si>
  <si>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</si>
  <si>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</si>
  <si>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</si>
  <si>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</si>
  <si>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</si>
  <si>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</si>
  <si>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</si>
  <si>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</si>
  <si>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</si>
  <si>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</si>
  <si>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</si>
  <si>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</si>
  <si>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</si>
  <si>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</si>
  <si>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</si>
  <si>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</si>
  <si>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</si>
  <si>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</si>
  <si>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</si>
  <si>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</si>
  <si>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</si>
  <si>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</si>
  <si>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</si>
  <si>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</si>
  <si>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</si>
  <si>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</si>
  <si>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</si>
  <si>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</si>
  <si>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</si>
  <si>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</si>
  <si>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</si>
  <si>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</si>
  <si>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</si>
  <si>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</si>
  <si>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</si>
  <si>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</si>
  <si>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</si>
  <si>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</si>
  <si>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</si>
  <si>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</si>
  <si>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</si>
  <si>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</si>
  <si>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</si>
  <si>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</si>
  <si>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</si>
  <si>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</si>
  <si>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</si>
  <si>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</si>
  <si>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</si>
  <si>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</si>
  <si>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</si>
  <si>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</si>
  <si>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</si>
  <si>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</si>
  <si>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</si>
  <si>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</si>
  <si>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</si>
  <si>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</si>
  <si>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</si>
  <si>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</si>
  <si>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</si>
  <si>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</si>
  <si>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</si>
  <si>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</si>
  <si>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</si>
  <si>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</si>
  <si>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</si>
  <si>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</si>
  <si>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</si>
  <si>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</si>
  <si>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</si>
  <si>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</si>
  <si>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</si>
  <si>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</si>
  <si>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</si>
  <si>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</si>
  <si>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</si>
  <si>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</si>
  <si>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</si>
  <si>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</si>
  <si>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</si>
  <si>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</si>
  <si>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</si>
  <si>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</si>
  <si>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</si>
  <si>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</si>
  <si>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</si>
  <si>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</si>
  <si>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</si>
  <si>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</si>
  <si>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</si>
  <si>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</si>
  <si>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</si>
  <si>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</si>
  <si>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</si>
  <si>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</si>
  <si>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</si>
  <si>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</si>
  <si>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</si>
  <si>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</si>
  <si>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</si>
  <si>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</si>
  <si>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</si>
  <si>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</si>
  <si>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</si>
  <si>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</si>
  <si>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</si>
  <si>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</si>
  <si>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</si>
  <si>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</si>
  <si>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</si>
  <si>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</si>
  <si>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</si>
  <si>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</si>
  <si>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</si>
  <si>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</si>
  <si>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</si>
  <si>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</si>
  <si>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</si>
  <si>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</si>
  <si>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</si>
  <si>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</si>
  <si>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</si>
  <si>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</si>
  <si>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</si>
  <si>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</si>
  <si>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</si>
  <si>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</si>
  <si>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</si>
  <si>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</si>
  <si>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</si>
  <si>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</si>
  <si>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</si>
  <si>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</si>
  <si>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</si>
  <si>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</si>
  <si>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</si>
  <si>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</si>
  <si>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</si>
  <si>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</si>
  <si>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</si>
  <si>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</si>
  <si>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</si>
  <si>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</si>
  <si>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</si>
  <si>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</si>
  <si>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</si>
  <si>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</si>
  <si>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</si>
  <si>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</si>
  <si>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</si>
  <si>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</si>
  <si>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</si>
  <si>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</si>
  <si>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</si>
  <si>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</si>
  <si>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</si>
  <si>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</si>
  <si>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</si>
  <si>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</si>
  <si>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</si>
  <si>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</si>
  <si>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</si>
  <si>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</si>
  <si>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</si>
  <si>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</si>
  <si>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</si>
  <si>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</si>
  <si>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</si>
  <si>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</si>
  <si>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</si>
  <si>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</si>
  <si>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</si>
  <si>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</si>
  <si>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</si>
  <si>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</si>
  <si>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</si>
  <si>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</si>
  <si>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</si>
  <si>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</si>
  <si>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</si>
  <si>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</si>
  <si>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</si>
  <si>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</si>
  <si>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</si>
  <si>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</si>
  <si>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</si>
  <si>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</si>
  <si>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</si>
  <si>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</si>
  <si>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</si>
  <si>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</si>
  <si>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</si>
  <si>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</si>
  <si>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</si>
  <si>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</si>
  <si>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</si>
  <si>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</si>
  <si>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</si>
  <si>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</si>
  <si>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</si>
  <si>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</si>
  <si>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</si>
  <si>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</si>
  <si>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</si>
  <si>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</si>
  <si>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</si>
  <si>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</si>
  <si>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</si>
  <si>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</si>
  <si>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</si>
  <si>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</si>
  <si>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</si>
  <si>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</si>
  <si>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</si>
  <si>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</si>
  <si>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</si>
  <si>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</si>
  <si>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</si>
  <si>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</si>
  <si>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</si>
  <si>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</si>
  <si>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</si>
  <si>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</si>
  <si>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</si>
  <si>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</si>
  <si>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</si>
  <si>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</si>
  <si>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</si>
  <si>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</si>
  <si>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</si>
  <si>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</si>
  <si>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</si>
  <si>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</si>
  <si>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</si>
  <si>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</si>
  <si>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</si>
  <si>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</si>
  <si>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</si>
  <si>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</si>
  <si>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</si>
  <si>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</si>
  <si>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</si>
  <si>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</si>
  <si>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</si>
  <si>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</si>
  <si>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</si>
  <si>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</si>
  <si>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</si>
  <si>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</si>
  <si>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</si>
  <si>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</si>
  <si>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</si>
  <si>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</si>
  <si>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</si>
  <si>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</si>
  <si>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</si>
  <si>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</si>
  <si>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</si>
  <si>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</si>
  <si>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</si>
  <si>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</si>
  <si>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</si>
  <si>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</si>
  <si>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</si>
  <si>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</si>
  <si>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</si>
  <si>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</si>
  <si>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</si>
  <si>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</si>
  <si>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</si>
  <si>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</si>
  <si>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</si>
  <si>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</si>
  <si>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</si>
  <si>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</si>
  <si>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</si>
  <si>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</si>
  <si>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</si>
  <si>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</si>
  <si>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</si>
  <si>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</si>
  <si>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</si>
  <si>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</si>
  <si>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</si>
  <si>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</si>
  <si>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</si>
  <si>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</si>
  <si>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</si>
  <si>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</si>
  <si>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</si>
  <si>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</si>
  <si>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</si>
  <si>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</si>
  <si>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</si>
  <si>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</si>
  <si>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</si>
  <si>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</si>
  <si>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</si>
  <si>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</si>
  <si>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</si>
  <si>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</si>
  <si>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</si>
  <si>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</si>
  <si>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</si>
  <si>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</si>
  <si>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</si>
  <si>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</si>
  <si>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</si>
  <si>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</si>
  <si>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</si>
  <si>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</si>
  <si>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</si>
  <si>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</si>
  <si>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</si>
  <si>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</si>
  <si>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</si>
  <si>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</si>
  <si>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</si>
  <si>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</si>
  <si>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</si>
  <si>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</si>
  <si>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</si>
  <si>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</si>
  <si>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</si>
  <si>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</si>
  <si>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</si>
  <si>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</si>
  <si>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</si>
  <si>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</si>
  <si>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</si>
  <si>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</si>
  <si>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</si>
  <si>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</si>
  <si>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</si>
  <si>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</si>
  <si>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</si>
  <si>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</si>
  <si>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</si>
  <si>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</si>
  <si>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</si>
  <si>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</si>
  <si>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</si>
  <si>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</si>
  <si>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</si>
  <si>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</si>
  <si>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</si>
  <si>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</si>
  <si>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</si>
  <si>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</si>
  <si>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</si>
  <si>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</si>
  <si>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</si>
  <si>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</si>
  <si>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</si>
  <si>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</si>
  <si>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</si>
  <si>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</si>
  <si>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</si>
  <si>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</si>
  <si>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</si>
  <si>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</si>
  <si>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</si>
  <si>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</si>
  <si>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</si>
  <si>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</si>
  <si>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</si>
  <si>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</si>
  <si>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</si>
  <si>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</si>
  <si>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</si>
  <si>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</si>
  <si>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</si>
  <si>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</si>
  <si>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</si>
  <si>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</si>
  <si>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</si>
  <si>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</si>
  <si>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</si>
  <si>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</si>
  <si>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</si>
  <si>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</si>
  <si>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</si>
  <si>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</si>
  <si>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</si>
  <si>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</si>
  <si>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</si>
  <si>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</si>
  <si>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</si>
  <si>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</si>
  <si>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</si>
  <si>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</si>
  <si>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</si>
  <si>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</si>
  <si>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</si>
  <si>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</si>
  <si>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</si>
  <si>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</si>
  <si>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</si>
  <si>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</si>
  <si>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</si>
  <si>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</si>
  <si>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</si>
  <si>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</si>
  <si>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</si>
  <si>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</si>
  <si>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</si>
  <si>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</si>
  <si>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</si>
  <si>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</si>
  <si>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</si>
  <si>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</si>
  <si>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</si>
  <si>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</si>
  <si>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</si>
  <si>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</si>
  <si>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</si>
  <si>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</si>
  <si>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</si>
  <si>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</si>
  <si>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</si>
  <si>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</si>
  <si>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</si>
  <si>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</si>
  <si>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</si>
  <si>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</si>
  <si>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</si>
  <si>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</si>
  <si>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</si>
  <si>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</si>
  <si>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</si>
  <si>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</si>
  <si>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</si>
  <si>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</si>
  <si>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</si>
  <si>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</si>
  <si>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</si>
  <si>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</si>
  <si>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</si>
  <si>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</si>
  <si>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</si>
  <si>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</si>
  <si>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</si>
  <si>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</si>
  <si>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</si>
  <si>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</si>
  <si>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</si>
  <si>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</si>
  <si>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</si>
  <si>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</si>
  <si>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</si>
  <si>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</si>
  <si>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</si>
  <si>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</si>
  <si>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</si>
  <si>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</si>
  <si>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</si>
  <si>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</si>
  <si>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</si>
  <si>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</si>
  <si>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</si>
  <si>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</si>
  <si>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</si>
  <si>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</si>
  <si>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</si>
  <si>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</si>
  <si>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</si>
  <si>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</si>
  <si>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</si>
  <si>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</si>
  <si>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</si>
  <si>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</si>
  <si>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</si>
  <si>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</si>
  <si>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</si>
  <si>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</si>
  <si>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</si>
  <si>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</si>
  <si>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</si>
  <si>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</si>
  <si>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</si>
  <si>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</si>
  <si>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</si>
  <si>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</si>
  <si>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</si>
  <si>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</si>
  <si>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</si>
  <si>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</si>
  <si>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</si>
  <si>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</si>
  <si>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</si>
  <si>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</si>
  <si>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</si>
  <si>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</si>
  <si>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</si>
  <si>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</si>
  <si>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</si>
  <si>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</si>
  <si>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</si>
  <si>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</si>
  <si>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</si>
  <si>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</si>
  <si>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</si>
  <si>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</si>
  <si>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</si>
  <si>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</si>
  <si>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</si>
  <si>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</si>
  <si>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</si>
  <si>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</si>
  <si>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</si>
  <si>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</si>
  <si>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</si>
  <si>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</si>
  <si>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</si>
  <si>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</si>
  <si>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</si>
  <si>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</si>
  <si>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</si>
  <si>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</si>
  <si>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</si>
  <si>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</si>
  <si>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</si>
  <si>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</si>
  <si>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</si>
  <si>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</si>
  <si>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</si>
  <si>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</si>
  <si>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</si>
  <si>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</si>
  <si>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</si>
  <si>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</si>
  <si>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</si>
  <si>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</si>
  <si>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</si>
  <si>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</si>
  <si>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</si>
  <si>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</si>
  <si>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</si>
  <si>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</si>
  <si>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</si>
  <si>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</si>
  <si>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</si>
  <si>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</si>
  <si>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</si>
  <si>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</si>
  <si>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</si>
  <si>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</si>
  <si>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</si>
  <si>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</si>
  <si>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</si>
  <si>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</si>
  <si>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</si>
  <si>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</si>
  <si>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</si>
  <si>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</si>
  <si>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</si>
  <si>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</si>
  <si>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</si>
  <si>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</si>
  <si>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</si>
  <si>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</si>
  <si>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</si>
  <si>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</si>
  <si>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</si>
  <si>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</si>
  <si>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</si>
  <si>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</si>
  <si>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</si>
  <si>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</si>
  <si>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</si>
  <si>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</si>
  <si>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</si>
  <si>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</si>
  <si>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</si>
  <si>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</si>
  <si>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</si>
  <si>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</si>
  <si>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</si>
  <si>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</si>
  <si>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</si>
  <si>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</si>
  <si>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</si>
  <si>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</si>
  <si>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</si>
  <si>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</si>
  <si>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</si>
  <si>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</si>
  <si>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</si>
  <si>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</si>
  <si>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</si>
  <si>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</si>
  <si>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</si>
  <si>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</si>
  <si>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</si>
  <si>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</si>
  <si>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</si>
  <si>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</si>
  <si>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</si>
  <si>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</si>
  <si>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</si>
  <si>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</si>
  <si>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</si>
  <si>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</si>
  <si>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</si>
  <si>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</si>
  <si>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</si>
  <si>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</si>
  <si>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</si>
  <si>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</si>
  <si>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</si>
  <si>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</si>
  <si>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</si>
  <si>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</si>
  <si>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</si>
  <si>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</si>
  <si>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</si>
  <si>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</si>
  <si>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</si>
  <si>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</si>
  <si>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</si>
  <si>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</si>
  <si>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</si>
  <si>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</si>
  <si>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</si>
  <si>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</si>
  <si>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</si>
  <si>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</si>
  <si>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</si>
  <si>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</si>
  <si>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</si>
  <si>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</si>
  <si>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</si>
  <si>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</si>
  <si>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</si>
  <si>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</si>
  <si>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</si>
  <si>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</si>
  <si>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</si>
  <si>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</si>
  <si>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</si>
  <si>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</si>
  <si>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</si>
  <si>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</si>
  <si>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</si>
  <si>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</si>
  <si>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</si>
  <si>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</si>
  <si>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</si>
  <si>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</si>
  <si>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</si>
  <si>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</si>
  <si>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</si>
  <si>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</si>
  <si>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</si>
  <si>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</si>
  <si>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</si>
  <si>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</si>
  <si>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</si>
  <si>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</si>
  <si>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</si>
  <si>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</si>
  <si>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</si>
  <si>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</si>
  <si>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</si>
  <si>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</si>
  <si>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</si>
  <si>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</si>
  <si>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</si>
  <si>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</si>
  <si>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</si>
  <si>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</si>
  <si>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</si>
  <si>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</si>
  <si>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</si>
  <si>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</si>
  <si>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</si>
  <si>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</si>
  <si>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</si>
  <si>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</si>
  <si>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</si>
  <si>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</si>
  <si>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</si>
  <si>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</si>
  <si>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</si>
  <si>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</si>
  <si>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</si>
  <si>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</si>
  <si>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</si>
  <si>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</si>
  <si>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</si>
  <si>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</si>
  <si>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</si>
  <si>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</si>
  <si>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</si>
  <si>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</si>
  <si>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</si>
  <si>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</si>
  <si>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</si>
  <si>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</si>
  <si>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</si>
  <si>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</si>
  <si>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</si>
  <si>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</si>
  <si>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</si>
  <si>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</si>
  <si>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</si>
  <si>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</si>
  <si>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</si>
  <si>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</si>
  <si>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</si>
  <si>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</si>
  <si>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</si>
  <si>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</si>
  <si>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</si>
  <si>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</si>
  <si>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</si>
  <si>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</si>
  <si>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</si>
  <si>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</si>
  <si>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</si>
  <si>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</si>
  <si>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</si>
  <si>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</si>
  <si>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</si>
  <si>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</si>
  <si>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</si>
  <si>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</si>
  <si>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</si>
  <si>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</si>
  <si>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</si>
  <si>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</si>
  <si>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</si>
  <si>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</si>
  <si>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</si>
  <si>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</si>
  <si>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</si>
  <si>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</si>
  <si>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</si>
  <si>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</si>
  <si>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</si>
  <si>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</si>
  <si>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</si>
  <si>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</si>
  <si>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</si>
  <si>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</si>
  <si>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</si>
  <si>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</si>
  <si>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</si>
  <si>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</si>
  <si>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</si>
  <si>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</si>
  <si>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</si>
  <si>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</si>
  <si>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</si>
  <si>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</si>
  <si>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</si>
  <si>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</si>
  <si>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</si>
  <si>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</si>
  <si>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</si>
  <si>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</si>
  <si>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</si>
  <si>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</si>
  <si>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</si>
  <si>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</si>
  <si>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</si>
  <si>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</si>
  <si>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</si>
  <si>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</si>
  <si>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</si>
  <si>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</si>
  <si>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</si>
  <si>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</si>
  <si>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</si>
  <si>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</si>
  <si>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</si>
  <si>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</si>
  <si>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</si>
  <si>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</si>
  <si>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</si>
  <si>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</si>
  <si>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</si>
  <si>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</si>
  <si>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</si>
  <si>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</si>
  <si>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</si>
  <si>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</si>
  <si>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</si>
  <si>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</si>
  <si>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</si>
  <si>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</si>
  <si>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</si>
  <si>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</si>
  <si>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</si>
  <si>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</si>
  <si>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</si>
  <si>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</si>
  <si>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</si>
  <si>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</si>
  <si>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</si>
  <si>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</si>
  <si>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</si>
  <si>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</si>
  <si>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</si>
  <si>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</si>
  <si>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</si>
  <si>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</si>
  <si>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</si>
  <si>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</si>
  <si>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</si>
  <si>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</si>
  <si>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</si>
  <si>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</si>
  <si>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</si>
  <si>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</si>
  <si>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</si>
  <si>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</si>
  <si>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</si>
  <si>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</si>
  <si>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</si>
  <si>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</si>
  <si>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</si>
  <si>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</si>
  <si>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</si>
  <si>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</si>
  <si>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</si>
  <si>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</si>
  <si>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</si>
  <si>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</si>
  <si>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</si>
  <si>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</si>
  <si>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</si>
  <si>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</si>
  <si>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</si>
  <si>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</si>
  <si>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</si>
  <si>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</si>
  <si>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</si>
  <si>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</si>
  <si>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</si>
  <si>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</si>
  <si>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</si>
  <si>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</si>
  <si>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</si>
  <si>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</si>
  <si>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</si>
  <si>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</si>
  <si>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</si>
  <si>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</si>
  <si>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</si>
  <si>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</si>
  <si>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</si>
  <si>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</si>
  <si>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</si>
  <si>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</si>
  <si>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</si>
  <si>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</si>
  <si>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</si>
  <si>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</si>
  <si>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</si>
  <si>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</si>
  <si>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</si>
  <si>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</si>
  <si>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</si>
  <si>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</si>
  <si>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</si>
  <si>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</si>
  <si>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</si>
  <si>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</si>
  <si>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</si>
  <si>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</si>
  <si>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</si>
  <si>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</si>
  <si>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</si>
  <si>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</si>
  <si>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</si>
  <si>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</si>
  <si>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</si>
  <si>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</si>
  <si>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</si>
  <si>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</si>
  <si>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</si>
  <si>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</si>
  <si>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</si>
  <si>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</si>
  <si>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</si>
  <si>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</si>
  <si>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</si>
  <si>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</si>
  <si>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</si>
  <si>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</si>
  <si>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</si>
  <si>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</si>
  <si>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</si>
  <si>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</si>
  <si>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</si>
  <si>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</si>
  <si>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</si>
  <si>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</si>
  <si>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</si>
  <si>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</si>
  <si>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</si>
  <si>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</si>
  <si>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</si>
  <si>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</si>
  <si>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</si>
  <si>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</si>
  <si>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</si>
  <si>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</si>
  <si>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</si>
  <si>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</si>
  <si>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</si>
  <si>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</si>
  <si>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</si>
  <si>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</si>
  <si>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</si>
  <si>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</si>
  <si>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</si>
  <si>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</si>
  <si>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</si>
  <si>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</si>
  <si>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</si>
  <si>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</si>
  <si>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</si>
  <si>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</si>
  <si>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</si>
  <si>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</si>
  <si>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</si>
  <si>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</si>
  <si>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</si>
  <si>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</si>
  <si>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</si>
  <si>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</si>
  <si>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</si>
  <si>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</si>
  <si>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</si>
  <si>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</si>
  <si>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</si>
  <si>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</si>
  <si>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</si>
  <si>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</si>
  <si>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</si>
  <si>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</si>
  <si>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</si>
  <si>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</si>
  <si>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</si>
  <si>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</si>
  <si>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</si>
  <si>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</si>
  <si>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</si>
  <si>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</si>
  <si>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</si>
  <si>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</si>
  <si>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</si>
  <si>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</si>
  <si>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</si>
  <si>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</si>
  <si>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</si>
  <si>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</si>
  <si>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</si>
  <si>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</si>
  <si>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</si>
  <si>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</si>
  <si>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</si>
  <si>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</si>
  <si>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</si>
  <si>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</si>
  <si>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</si>
  <si>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</si>
  <si>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</si>
  <si>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</si>
  <si>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</si>
  <si>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</si>
  <si>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</si>
  <si>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</si>
  <si>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</si>
  <si>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</si>
  <si>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</si>
  <si>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</si>
  <si>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</si>
  <si>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</si>
  <si>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</si>
  <si>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</si>
  <si>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</si>
  <si>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</si>
  <si>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</si>
  <si>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</si>
  <si>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</si>
  <si>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</si>
  <si>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</si>
  <si>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</si>
  <si>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</si>
  <si>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</si>
  <si>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</si>
  <si>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</si>
  <si>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</si>
  <si>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</si>
  <si>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</si>
  <si>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</si>
  <si>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</si>
  <si>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</si>
  <si>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</si>
  <si>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</si>
  <si>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</si>
  <si>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</si>
  <si>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</si>
  <si>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</si>
  <si>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</si>
  <si>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</si>
  <si>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</si>
  <si>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</si>
  <si>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</si>
  <si>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</si>
  <si>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</si>
  <si>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</si>
  <si>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</si>
  <si>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</si>
  <si>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</si>
  <si>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</si>
  <si>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</si>
  <si>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</si>
  <si>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</si>
  <si>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</si>
  <si>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</si>
  <si>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</si>
  <si>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</si>
  <si>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</si>
  <si>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</si>
  <si>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</si>
  <si>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</si>
  <si>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</si>
  <si>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</si>
  <si>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</si>
  <si>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</si>
  <si>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</si>
  <si>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</si>
  <si>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</si>
  <si>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</si>
  <si>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</si>
  <si>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</si>
  <si>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</si>
  <si>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</si>
  <si>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</si>
  <si>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</si>
  <si>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</si>
  <si>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</si>
  <si>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</si>
  <si>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</si>
  <si>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</si>
  <si>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</si>
  <si>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</si>
  <si>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</si>
  <si>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</si>
  <si>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</si>
  <si>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</si>
  <si>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</si>
  <si>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</si>
  <si>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</si>
  <si>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</si>
  <si>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</si>
  <si>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</si>
  <si>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</si>
  <si>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</si>
  <si>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</si>
  <si>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</si>
  <si>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</si>
  <si>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</si>
  <si>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</si>
  <si>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</si>
  <si>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</si>
  <si>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</si>
  <si>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</si>
  <si>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</si>
  <si>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</si>
  <si>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</si>
  <si>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</si>
  <si>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</si>
  <si>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</si>
  <si>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</si>
  <si>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</si>
  <si>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</si>
  <si>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</si>
  <si>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</si>
  <si>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</si>
  <si>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</si>
  <si>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</si>
  <si>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</si>
  <si>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</si>
  <si>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</si>
  <si>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</si>
  <si>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</si>
  <si>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</si>
  <si>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</si>
  <si>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</si>
  <si>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</si>
  <si>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</si>
  <si>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</si>
  <si>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</si>
  <si>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</si>
  <si>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</si>
  <si>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</si>
  <si>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</si>
  <si>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</si>
  <si>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</si>
  <si>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</si>
  <si>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</si>
  <si>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</si>
  <si>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</si>
  <si>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</si>
  <si>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</si>
  <si>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</si>
  <si>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</si>
  <si>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</si>
  <si>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</si>
  <si>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</si>
  <si>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</si>
  <si>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</si>
  <si>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</si>
  <si>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</si>
  <si>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</si>
  <si>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</si>
  <si>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</si>
  <si>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</si>
  <si>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</si>
  <si>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</si>
  <si>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</si>
  <si>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</si>
  <si>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</si>
  <si>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</si>
  <si>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</si>
  <si>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</si>
  <si>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</si>
  <si>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</si>
  <si>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</si>
  <si>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</si>
  <si>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</si>
  <si>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</si>
  <si>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</si>
  <si>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</si>
  <si>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</si>
  <si>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</si>
  <si>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</si>
  <si>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</si>
  <si>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</si>
  <si>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</si>
  <si>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</si>
  <si>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</si>
  <si>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</si>
  <si>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</si>
  <si>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</si>
  <si>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</si>
  <si>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</si>
  <si>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</si>
  <si>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</si>
  <si>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</si>
  <si>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</si>
  <si>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</si>
  <si>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</si>
  <si>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</si>
  <si>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</si>
  <si>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</si>
  <si>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</si>
  <si>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</si>
  <si>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</si>
  <si>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</si>
  <si>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</si>
  <si>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</si>
  <si>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</si>
  <si>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</si>
  <si>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</si>
  <si>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</si>
  <si>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</si>
  <si>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</si>
  <si>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</si>
  <si>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</si>
  <si>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</si>
  <si>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</si>
  <si>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</si>
  <si>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</si>
  <si>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</si>
  <si>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</si>
  <si>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</si>
  <si>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</si>
  <si>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</si>
  <si>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</si>
  <si>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</si>
  <si>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</si>
  <si>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</si>
  <si>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</si>
  <si>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</si>
  <si>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</si>
  <si>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</si>
  <si>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</si>
  <si>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</si>
  <si>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</si>
  <si>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</si>
  <si>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</si>
  <si>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</si>
  <si>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</si>
  <si>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</si>
  <si>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</si>
  <si>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</si>
  <si>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</si>
  <si>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</si>
  <si>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</si>
  <si>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</si>
  <si>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</si>
  <si>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</si>
  <si>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</si>
  <si>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</si>
  <si>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</si>
  <si>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</si>
  <si>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</si>
  <si>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</si>
  <si>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</si>
  <si>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</si>
  <si>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</si>
  <si>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</si>
  <si>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</si>
  <si>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</si>
  <si>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</si>
  <si>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</si>
  <si>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</si>
  <si>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</si>
  <si>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</si>
  <si>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</si>
  <si>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</si>
  <si>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</si>
  <si>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</si>
  <si>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</si>
  <si>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</si>
  <si>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</si>
  <si>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</si>
  <si>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</si>
  <si>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</si>
  <si>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</si>
  <si>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</si>
  <si>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</si>
  <si>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</si>
  <si>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</si>
  <si>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</si>
  <si>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</si>
  <si>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</si>
  <si>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</si>
  <si>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</si>
  <si>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</si>
  <si>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</si>
  <si>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</si>
  <si>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</si>
  <si>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</si>
  <si>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</si>
  <si>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</si>
  <si>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</si>
  <si>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</si>
  <si>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</si>
  <si>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</si>
  <si>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</si>
  <si>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</si>
  <si>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</si>
  <si>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</si>
  <si>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</si>
  <si>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</si>
  <si>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</si>
  <si>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</si>
  <si>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</si>
  <si>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</si>
  <si>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</si>
  <si>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</si>
  <si>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</si>
  <si>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</si>
  <si>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</si>
  <si>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</si>
  <si>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</si>
  <si>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</si>
  <si>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</si>
  <si>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</si>
  <si>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</si>
  <si>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</si>
  <si>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</si>
  <si>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</si>
  <si>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</si>
  <si>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</si>
  <si>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</si>
  <si>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</si>
  <si>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</si>
  <si>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</si>
  <si>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</si>
  <si>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</si>
  <si>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</si>
  <si>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</si>
  <si>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</si>
  <si>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</si>
  <si>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</si>
  <si>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</si>
  <si>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</si>
  <si>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</si>
  <si>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</si>
  <si>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</si>
  <si>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</si>
  <si>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</si>
  <si>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</si>
  <si>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</si>
  <si>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</si>
  <si>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</si>
  <si>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</si>
  <si>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</si>
  <si>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</si>
  <si>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</si>
  <si>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</si>
  <si>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</si>
  <si>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</si>
  <si>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</si>
  <si>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</si>
  <si>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</si>
  <si>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</si>
  <si>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</si>
  <si>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</si>
  <si>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</si>
  <si>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</si>
  <si>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</si>
  <si>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</si>
  <si>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</si>
  <si>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</si>
  <si>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</si>
  <si>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</si>
  <si>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</si>
  <si>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</si>
  <si>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</si>
  <si>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</si>
  <si>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</si>
  <si>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</si>
  <si>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</si>
  <si>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</si>
  <si>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</si>
  <si>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</si>
  <si>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</si>
  <si>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</si>
  <si>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</si>
  <si>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</si>
  <si>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</si>
  <si>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</si>
  <si>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</si>
  <si>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</si>
  <si>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</si>
  <si>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</si>
  <si>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</si>
  <si>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</si>
  <si>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</si>
  <si>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</si>
  <si>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</si>
  <si>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</si>
  <si>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</si>
  <si>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</si>
  <si>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</si>
  <si>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</si>
  <si>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</si>
  <si>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</si>
  <si>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</si>
  <si>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</si>
  <si>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</si>
  <si>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</si>
  <si>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</si>
  <si>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</si>
  <si>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</si>
  <si>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</si>
  <si>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</si>
  <si>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</si>
  <si>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</si>
  <si>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</si>
  <si>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</si>
  <si>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</si>
  <si>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</si>
  <si>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</si>
  <si>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</si>
  <si>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</si>
  <si>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</si>
  <si>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</si>
  <si>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</si>
  <si>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</si>
  <si>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</si>
  <si>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</si>
  <si>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</si>
  <si>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</si>
  <si>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</si>
  <si>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</si>
  <si>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</si>
  <si>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</si>
  <si>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</si>
  <si>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</si>
  <si>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</si>
  <si>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</si>
  <si>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</si>
  <si>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</si>
  <si>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</si>
  <si>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</si>
  <si>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</si>
  <si>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</si>
  <si>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</si>
  <si>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</si>
  <si>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</si>
  <si>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</si>
  <si>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</si>
  <si>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</si>
  <si>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</si>
  <si>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</si>
  <si>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</si>
  <si>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</si>
  <si>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</si>
  <si>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</si>
  <si>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</si>
  <si>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</si>
  <si>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</si>
  <si>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</si>
  <si>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</si>
  <si>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</si>
  <si>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</si>
  <si>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</si>
  <si>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</si>
  <si>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</si>
  <si>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</si>
  <si>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</si>
  <si>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</si>
  <si>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</si>
  <si>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</si>
  <si>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</si>
  <si>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</si>
  <si>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</si>
  <si>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</si>
  <si>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</si>
  <si>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</si>
  <si>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</si>
  <si>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</si>
  <si>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</si>
  <si>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</si>
  <si>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</si>
  <si>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</si>
  <si>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</si>
  <si>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</si>
  <si>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</si>
  <si>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</si>
  <si>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</si>
  <si>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</si>
  <si>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</si>
  <si>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</si>
  <si>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</si>
  <si>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</si>
  <si>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</si>
  <si>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</si>
  <si>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</si>
  <si>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</si>
  <si>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</si>
  <si>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</si>
  <si>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</si>
  <si>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</si>
  <si>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</si>
  <si>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</si>
  <si>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</si>
  <si>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</si>
  <si>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</si>
  <si>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</si>
  <si>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</si>
  <si>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</si>
  <si>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</si>
  <si>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</si>
  <si>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</si>
  <si>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</si>
  <si>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</si>
  <si>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</si>
  <si>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</si>
  <si>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</si>
  <si>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</si>
  <si>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</si>
  <si>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</si>
  <si>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</si>
  <si>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</si>
  <si>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</si>
  <si>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</si>
  <si>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</si>
  <si>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</si>
  <si>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</si>
  <si>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</si>
  <si>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</si>
  <si>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</si>
  <si>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</si>
  <si>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</si>
  <si>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</si>
  <si>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</si>
  <si>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</si>
  <si>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</si>
  <si>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</si>
  <si>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</si>
  <si>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</si>
  <si>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</si>
  <si>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</si>
  <si>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</si>
  <si>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</si>
  <si>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</si>
  <si>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</si>
  <si>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</si>
  <si>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</si>
  <si>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</si>
  <si>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</si>
  <si>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</si>
  <si>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</si>
  <si>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</si>
  <si>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</si>
  <si>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</si>
  <si>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</si>
  <si>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</si>
  <si>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</si>
  <si>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</si>
  <si>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</si>
  <si>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</si>
  <si>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</si>
  <si>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</si>
  <si>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</si>
  <si>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</si>
  <si>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</si>
  <si>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</si>
  <si>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</si>
  <si>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</si>
  <si>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</si>
  <si>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</si>
  <si>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</si>
  <si>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</si>
  <si>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</si>
  <si>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</si>
  <si>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</si>
  <si>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</si>
  <si>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</si>
  <si>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</si>
  <si>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</si>
  <si>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</si>
  <si>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</si>
  <si>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</si>
  <si>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</si>
  <si>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</si>
  <si>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</si>
  <si>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</si>
  <si>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</si>
  <si>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</si>
  <si>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</si>
  <si>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</si>
  <si>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</si>
  <si>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</si>
  <si>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</si>
  <si>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</si>
  <si>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</si>
  <si>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</si>
  <si>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</si>
  <si>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</si>
  <si>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</si>
  <si>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</si>
  <si>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</si>
  <si>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</si>
  <si>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</si>
  <si>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</si>
  <si>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</si>
  <si>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</si>
  <si>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</si>
  <si>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</si>
  <si>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</si>
  <si>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</si>
  <si>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</si>
  <si>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</si>
  <si>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</si>
  <si>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</si>
  <si>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</si>
  <si>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</si>
  <si>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</si>
  <si>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</si>
  <si>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</si>
  <si>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</si>
  <si>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</si>
  <si>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</si>
  <si>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</si>
  <si>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</si>
  <si>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</si>
  <si>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</si>
  <si>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</si>
  <si>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</si>
  <si>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</si>
  <si>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</si>
  <si>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</si>
  <si>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</si>
  <si>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</si>
  <si>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</si>
  <si>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</si>
  <si>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</si>
  <si>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</si>
  <si>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</si>
  <si>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</si>
  <si>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</si>
  <si>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</si>
  <si>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</si>
  <si>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</si>
  <si>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</si>
  <si>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</si>
  <si>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</si>
  <si>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</si>
  <si>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</si>
  <si>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</si>
  <si>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</si>
  <si>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</si>
  <si>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</si>
  <si>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</si>
  <si>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</si>
  <si>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</si>
  <si>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</si>
  <si>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</si>
  <si>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</si>
  <si>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</si>
  <si>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</si>
  <si>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</si>
  <si>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</si>
  <si>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</si>
  <si>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</si>
  <si>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</si>
  <si>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</si>
  <si>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</si>
  <si>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</si>
  <si>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</si>
  <si>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</si>
  <si>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</si>
  <si>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</si>
  <si>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</si>
  <si>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</si>
  <si>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</si>
  <si>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</si>
  <si>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</si>
  <si>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</si>
  <si>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</si>
  <si>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</si>
  <si>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</si>
  <si>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</si>
  <si>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</si>
  <si>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</si>
  <si>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</si>
  <si>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</si>
  <si>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</si>
  <si>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</si>
  <si>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</si>
  <si>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</si>
  <si>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</si>
  <si>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</si>
  <si>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</si>
  <si>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</si>
  <si>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</si>
  <si>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</si>
  <si>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</si>
  <si>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</si>
  <si>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</si>
  <si>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</si>
  <si>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</si>
  <si>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</si>
  <si>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</si>
  <si>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</si>
  <si>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</si>
  <si>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</si>
  <si>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</si>
  <si>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</si>
  <si>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</si>
  <si>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</si>
  <si>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</si>
  <si>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</si>
  <si>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</si>
  <si>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</si>
  <si>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</si>
  <si>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</si>
  <si>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</si>
  <si>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</si>
  <si>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</si>
  <si>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</si>
  <si>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</si>
  <si>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</si>
  <si>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</si>
  <si>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</si>
  <si>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</si>
  <si>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</si>
  <si>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</si>
  <si>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</si>
  <si>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</si>
  <si>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</si>
  <si>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</si>
  <si>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</si>
  <si>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</si>
  <si>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</si>
  <si>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</si>
  <si>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</si>
  <si>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</si>
  <si>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</si>
  <si>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</si>
  <si>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</si>
  <si>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</si>
  <si>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</si>
  <si>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</si>
  <si>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</si>
  <si>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</si>
  <si>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</si>
  <si>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</si>
  <si>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</si>
  <si>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</si>
  <si>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</si>
  <si>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</si>
  <si>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</si>
  <si>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</si>
  <si>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</si>
  <si>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</si>
  <si>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</si>
  <si>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</si>
  <si>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</si>
  <si>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</si>
  <si>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</si>
  <si>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</si>
  <si>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</si>
  <si>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</si>
  <si>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</si>
  <si>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</si>
  <si>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</si>
  <si>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</si>
  <si>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</si>
  <si>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</si>
  <si>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</si>
  <si>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</si>
  <si>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</si>
  <si>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</si>
  <si>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</si>
  <si>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</si>
  <si>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</si>
  <si>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</si>
  <si>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</si>
  <si>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</si>
  <si>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</si>
  <si>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</si>
  <si>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</si>
  <si>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</si>
  <si>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</si>
  <si>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</si>
  <si>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</si>
  <si>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</si>
  <si>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</si>
  <si>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</si>
  <si>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</si>
  <si>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</si>
  <si>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</si>
  <si>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</si>
  <si>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</si>
  <si>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</si>
  <si>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</si>
  <si>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</si>
  <si>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</si>
  <si>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</si>
  <si>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</si>
  <si>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</si>
  <si>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</si>
  <si>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</si>
  <si>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</si>
  <si>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</si>
  <si>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</si>
  <si>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</si>
  <si>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</si>
  <si>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</si>
  <si>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</si>
  <si>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</si>
  <si>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</si>
  <si>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</si>
  <si>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</si>
  <si>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</si>
  <si>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</si>
  <si>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</si>
  <si>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</si>
  <si>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</si>
  <si>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</si>
  <si>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</si>
  <si>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</si>
  <si>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</si>
  <si>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</si>
  <si>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</si>
  <si>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</si>
  <si>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</si>
  <si>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</si>
  <si>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</si>
  <si>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</si>
  <si>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</si>
  <si>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</si>
  <si>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</si>
  <si>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</si>
  <si>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</si>
  <si>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</si>
  <si>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</si>
  <si>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</si>
  <si>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</si>
  <si>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</si>
  <si>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</si>
  <si>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</si>
  <si>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</si>
  <si>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</si>
  <si>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</si>
  <si>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</si>
  <si>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</si>
  <si>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</si>
  <si>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</si>
  <si>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</si>
  <si>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</si>
  <si>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</si>
  <si>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</si>
  <si>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</si>
  <si>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</si>
  <si>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</si>
  <si>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</si>
  <si>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</si>
  <si>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</si>
  <si>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</si>
  <si>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</si>
  <si>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</si>
  <si>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</si>
  <si>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</si>
  <si>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</si>
  <si>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</si>
  <si>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</si>
  <si>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</si>
  <si>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</si>
  <si>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</si>
  <si>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</si>
  <si>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</si>
  <si>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</si>
  <si>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</si>
  <si>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</si>
  <si>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</si>
  <si>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</si>
  <si>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</si>
  <si>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</si>
  <si>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</si>
  <si>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</si>
  <si>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</si>
  <si>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</si>
  <si>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</si>
  <si>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</si>
  <si>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</si>
  <si>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</si>
  <si>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</si>
  <si>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</si>
  <si>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</si>
  <si>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</si>
  <si>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</si>
  <si>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</si>
  <si>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</si>
  <si>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</si>
  <si>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</si>
  <si>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</si>
  <si>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</si>
  <si>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</si>
  <si>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</si>
  <si>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</si>
  <si>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</si>
  <si>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</si>
  <si>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</si>
  <si>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</si>
  <si>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</si>
  <si>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</si>
  <si>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</si>
  <si>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</si>
  <si>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</si>
  <si>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</si>
  <si>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</si>
  <si>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</si>
  <si>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</si>
  <si>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</si>
  <si>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</si>
  <si>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</si>
  <si>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</si>
  <si>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</si>
  <si>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</si>
  <si>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</si>
  <si>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</si>
  <si>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</si>
  <si>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</si>
  <si>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</si>
  <si>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</si>
  <si>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</si>
  <si>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</si>
  <si>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</si>
  <si>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</si>
  <si>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</si>
  <si>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</si>
  <si>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</si>
  <si>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</si>
  <si>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</si>
  <si>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</si>
  <si>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</si>
  <si>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</si>
  <si>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</si>
  <si>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</si>
  <si>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</si>
  <si>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</si>
  <si>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</si>
  <si>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</si>
  <si>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</si>
  <si>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</si>
  <si>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</si>
  <si>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</si>
  <si>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</si>
  <si>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</si>
  <si>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</si>
  <si>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</si>
  <si>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</si>
  <si>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</si>
  <si>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</si>
  <si>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</si>
  <si>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</si>
  <si>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</si>
  <si>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</si>
  <si>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</si>
  <si>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</si>
  <si>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</si>
  <si>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</si>
  <si>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</si>
  <si>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</si>
  <si>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</si>
  <si>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</si>
  <si>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</si>
  <si>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</si>
  <si>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</si>
  <si>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</si>
  <si>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</si>
  <si>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</si>
  <si>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</si>
  <si>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</si>
  <si>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</si>
  <si>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</si>
  <si>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</si>
  <si>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</si>
  <si>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</si>
  <si>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</si>
  <si>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</si>
  <si>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</si>
  <si>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</si>
  <si>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</si>
  <si>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</si>
  <si>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</si>
  <si>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</si>
  <si>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</si>
  <si>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</si>
  <si>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</si>
  <si>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</si>
  <si>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</si>
  <si>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</si>
  <si>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</si>
  <si>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</si>
  <si>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</si>
  <si>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</si>
  <si>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</si>
  <si>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</si>
  <si>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</si>
  <si>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</si>
  <si>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</si>
  <si>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</si>
  <si>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</si>
  <si>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</si>
  <si>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</si>
  <si>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</si>
  <si>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</si>
  <si>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</si>
  <si>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</si>
  <si>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</si>
  <si>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</si>
  <si>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</si>
  <si>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</si>
  <si>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</si>
  <si>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</si>
  <si>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</si>
  <si>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</si>
  <si>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</si>
  <si>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</si>
  <si>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</si>
  <si>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</si>
  <si>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</si>
  <si>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</si>
  <si>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</si>
  <si>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</si>
  <si>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</si>
  <si>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</si>
  <si>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</si>
  <si>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</si>
  <si>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</si>
  <si>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</si>
  <si>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</si>
  <si>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</si>
  <si>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</si>
  <si>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</si>
  <si>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</si>
  <si>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</si>
  <si>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</si>
  <si>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</si>
  <si>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</si>
  <si>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</si>
  <si>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</si>
  <si>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</si>
  <si>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</si>
  <si>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</si>
  <si>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</si>
  <si>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</si>
  <si>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</si>
  <si>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</si>
  <si>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</si>
  <si>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</si>
  <si>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</si>
  <si>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</si>
  <si>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</si>
  <si>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</si>
  <si>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</si>
  <si>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</si>
  <si>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</si>
  <si>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</si>
  <si>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</si>
  <si>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</si>
  <si>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</si>
  <si>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</si>
  <si>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</si>
  <si>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</si>
  <si>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</si>
  <si>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</si>
  <si>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</si>
  <si>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</si>
  <si>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</si>
  <si>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</si>
  <si>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</si>
  <si>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</si>
  <si>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</si>
  <si>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</si>
  <si>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</si>
  <si>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</si>
  <si>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</si>
  <si>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</si>
  <si>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</si>
  <si>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</si>
  <si>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</si>
  <si>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</si>
  <si>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</si>
  <si>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</si>
  <si>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</si>
  <si>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</si>
  <si>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</si>
  <si>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</si>
  <si>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</si>
  <si>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</si>
  <si>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</si>
  <si>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</si>
  <si>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</si>
  <si>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</si>
  <si>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</si>
  <si>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</si>
  <si>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</si>
  <si>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</si>
  <si>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</si>
  <si>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</si>
  <si>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</si>
  <si>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</si>
  <si>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</si>
  <si>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</si>
  <si>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</si>
  <si>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</si>
  <si>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</si>
  <si>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</si>
  <si>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</si>
  <si>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</si>
  <si>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</si>
  <si>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</si>
  <si>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</si>
  <si>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</si>
  <si>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</si>
  <si>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</si>
  <si>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</si>
  <si>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</si>
  <si>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</si>
  <si>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</si>
  <si>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</si>
  <si>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</si>
  <si>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</si>
  <si>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</si>
  <si>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</si>
  <si>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</si>
  <si>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</si>
  <si>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</si>
  <si>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</si>
  <si>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</si>
  <si>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</si>
  <si>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</si>
  <si>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</si>
  <si>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</si>
  <si>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</si>
  <si>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</si>
  <si>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</si>
  <si>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</si>
  <si>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</si>
  <si>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</si>
  <si>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</si>
  <si>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</si>
  <si>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</si>
  <si>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</si>
  <si>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</si>
  <si>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</si>
  <si>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</si>
  <si>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</si>
  <si>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</si>
  <si>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</si>
  <si>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</si>
  <si>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</si>
  <si>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</si>
  <si>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</si>
  <si>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</si>
  <si>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</si>
  <si>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</si>
  <si>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</si>
  <si>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</si>
  <si>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</si>
  <si>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</si>
  <si>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</si>
  <si>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</si>
  <si>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</si>
  <si>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</si>
  <si>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</si>
  <si>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</si>
  <si>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</si>
  <si>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</si>
  <si>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</si>
  <si>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</si>
  <si>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</si>
  <si>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</si>
  <si>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</si>
  <si>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</si>
  <si>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</si>
  <si>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</si>
  <si>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</si>
  <si>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</si>
  <si>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</si>
  <si>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</si>
  <si>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</si>
  <si>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</si>
  <si>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</si>
  <si>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</si>
  <si>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</si>
  <si>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</si>
  <si>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</si>
  <si>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</si>
  <si>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</si>
  <si>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</si>
  <si>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</si>
  <si>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</si>
  <si>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</si>
  <si>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</si>
  <si>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</si>
  <si>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</si>
  <si>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</si>
  <si>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</si>
  <si>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</si>
  <si>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</si>
  <si>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</si>
  <si>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</si>
  <si>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</si>
  <si>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</si>
  <si>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</si>
  <si>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</si>
  <si>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</si>
  <si>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</si>
  <si>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</si>
  <si>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</si>
  <si>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</si>
  <si>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</si>
  <si>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</si>
  <si>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</si>
  <si>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</si>
  <si>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</si>
  <si>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</si>
  <si>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</si>
  <si>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</si>
  <si>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</si>
  <si>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</si>
  <si>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</si>
  <si>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</si>
  <si>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</si>
  <si>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</si>
  <si>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</si>
  <si>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</si>
  <si>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</si>
  <si>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</si>
  <si>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</si>
  <si>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</si>
  <si>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</si>
  <si>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</si>
  <si>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</si>
  <si>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</si>
  <si>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</si>
  <si>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</si>
  <si>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</si>
  <si>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</si>
  <si>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</si>
  <si>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</si>
  <si>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</si>
  <si>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</si>
  <si>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</si>
  <si>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</si>
  <si>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</si>
  <si>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</si>
  <si>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</si>
  <si>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</si>
  <si>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</si>
  <si>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</si>
  <si>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</si>
  <si>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</si>
  <si>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</si>
  <si>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</si>
  <si>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</si>
  <si>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</si>
  <si>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</si>
  <si>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</si>
  <si>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</si>
  <si>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</si>
  <si>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</si>
  <si>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</si>
  <si>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</si>
  <si>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</si>
  <si>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</si>
  <si>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</si>
  <si>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</si>
  <si>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</si>
  <si>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</si>
  <si>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</si>
  <si>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</si>
  <si>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</si>
  <si>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</si>
  <si>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</si>
  <si>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</si>
  <si>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</si>
  <si>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</si>
  <si>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</si>
  <si>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</si>
  <si>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</si>
  <si>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</si>
  <si>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</si>
  <si>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</si>
  <si>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</si>
  <si>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</si>
  <si>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</si>
  <si>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</si>
  <si>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</si>
  <si>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</si>
  <si>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</si>
  <si>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</si>
  <si>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</si>
  <si>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</si>
  <si>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</si>
  <si>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</si>
  <si>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</si>
  <si>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</si>
  <si>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</si>
  <si>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</si>
  <si>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</si>
  <si>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</si>
  <si>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</si>
  <si>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</si>
  <si>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</si>
  <si>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</si>
  <si>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</si>
  <si>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</si>
  <si>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</si>
  <si>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</si>
  <si>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</si>
  <si>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</si>
  <si>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</si>
  <si>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</si>
  <si>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</si>
  <si>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</si>
  <si>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</si>
  <si>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</si>
  <si>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</si>
  <si>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</si>
  <si>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</si>
  <si>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</si>
  <si>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</si>
  <si>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</si>
  <si>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</si>
  <si>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</si>
  <si>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</si>
  <si>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</si>
  <si>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</si>
  <si>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</si>
  <si>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</si>
  <si>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</si>
  <si>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</si>
  <si>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</si>
  <si>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</si>
  <si>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</si>
  <si>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</si>
  <si>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</si>
  <si>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</si>
  <si>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</si>
  <si>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</si>
  <si>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</si>
  <si>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</si>
  <si>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</si>
  <si>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</si>
  <si>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</si>
  <si>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</si>
  <si>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</si>
  <si>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</si>
  <si>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</si>
  <si>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</si>
  <si>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</si>
  <si>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</si>
  <si>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</si>
  <si>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</si>
  <si>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</si>
  <si>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</si>
  <si>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</si>
  <si>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</si>
  <si>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</si>
  <si>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</si>
  <si>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</si>
  <si>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</si>
  <si>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</si>
  <si>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</si>
  <si>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</si>
  <si>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</si>
  <si>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</si>
  <si>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</si>
  <si>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</si>
  <si>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</si>
  <si>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</si>
  <si>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</si>
  <si>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</si>
  <si>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</si>
  <si>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</si>
  <si>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</si>
  <si>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</si>
  <si>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</si>
  <si>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</si>
  <si>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</si>
  <si>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</si>
  <si>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</si>
  <si>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</si>
  <si>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</si>
  <si>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</si>
  <si>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</si>
  <si>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</si>
  <si>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</si>
  <si>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</si>
  <si>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</si>
  <si>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</si>
  <si>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</si>
  <si>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</si>
  <si>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</si>
  <si>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</si>
  <si>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</si>
  <si>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</si>
  <si>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</si>
  <si>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</si>
  <si>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</si>
  <si>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</si>
  <si>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</si>
  <si>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</si>
  <si>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</si>
  <si>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</si>
  <si>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</si>
  <si>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</si>
  <si>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</si>
  <si>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</si>
  <si>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</si>
  <si>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</si>
  <si>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</si>
  <si>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</si>
  <si>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</si>
  <si>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</si>
  <si>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</si>
  <si>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</si>
  <si>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</si>
  <si>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</si>
  <si>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</si>
  <si>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</si>
  <si>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</si>
  <si>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</si>
  <si>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</si>
  <si>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</si>
  <si>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</si>
  <si>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</si>
  <si>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</si>
  <si>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</si>
  <si>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</si>
  <si>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</si>
  <si>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</si>
  <si>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</si>
  <si>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</si>
  <si>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</si>
  <si>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</si>
  <si>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</si>
  <si>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</si>
  <si>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</si>
  <si>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</si>
  <si>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</si>
  <si>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</si>
  <si>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</si>
  <si>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</si>
  <si>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</si>
  <si>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</si>
  <si>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</si>
  <si>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</si>
  <si>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</si>
  <si>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</si>
  <si>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</si>
  <si>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</si>
  <si>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</si>
  <si>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</si>
  <si>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</si>
  <si>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</si>
  <si>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</si>
  <si>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</si>
  <si>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</si>
  <si>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</si>
  <si>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</si>
  <si>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</si>
  <si>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</si>
  <si>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</si>
  <si>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</si>
  <si>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</si>
  <si>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</si>
  <si>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</si>
  <si>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</si>
  <si>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</si>
  <si>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</si>
  <si>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</si>
  <si>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</si>
  <si>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</si>
  <si>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</si>
  <si>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</si>
  <si>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</si>
  <si>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</si>
  <si>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</si>
  <si>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</si>
  <si>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</si>
  <si>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</si>
  <si>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</si>
  <si>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</si>
  <si>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</si>
  <si>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</si>
  <si>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</si>
  <si>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</si>
  <si>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</si>
  <si>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</si>
  <si>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</si>
  <si>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</si>
  <si>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</si>
  <si>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</si>
  <si>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</si>
  <si>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</si>
  <si>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</si>
  <si>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</si>
  <si>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</si>
  <si>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</si>
  <si>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</si>
  <si>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</si>
  <si>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</si>
  <si>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</si>
  <si>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</si>
  <si>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</si>
  <si>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</si>
  <si>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</si>
  <si>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</si>
  <si>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</si>
  <si>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</si>
  <si>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</si>
  <si>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</si>
  <si>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</si>
  <si>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</si>
  <si>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</si>
  <si>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</si>
  <si>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</si>
  <si>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</si>
  <si>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</si>
  <si>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</si>
  <si>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</si>
  <si>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</si>
  <si>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</si>
  <si>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</si>
  <si>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</si>
  <si>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</si>
  <si>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</si>
  <si>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</si>
  <si>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</si>
  <si>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</si>
  <si>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</si>
  <si>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</si>
  <si>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</si>
  <si>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</si>
  <si>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</si>
  <si>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</si>
  <si>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</si>
  <si>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</si>
  <si>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</si>
  <si>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</si>
  <si>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</si>
  <si>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</si>
  <si>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</si>
  <si>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</si>
  <si>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</si>
  <si>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</si>
  <si>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</si>
  <si>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</si>
  <si>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</si>
  <si>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</si>
  <si>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</si>
  <si>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</si>
  <si>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</si>
  <si>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</si>
  <si>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</si>
  <si>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</si>
  <si>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</si>
  <si>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</si>
  <si>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</si>
  <si>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</si>
  <si>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</si>
  <si>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</si>
  <si>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</si>
  <si>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</si>
  <si>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</si>
  <si>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</si>
  <si>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</si>
  <si>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</si>
  <si>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</si>
  <si>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</si>
  <si>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</si>
  <si>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</si>
  <si>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</si>
  <si>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</si>
  <si>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</si>
  <si>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</si>
  <si>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</si>
  <si>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</si>
  <si>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</si>
  <si>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</si>
  <si>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</si>
  <si>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</si>
  <si>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</si>
  <si>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</si>
  <si>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</si>
  <si>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</si>
  <si>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</si>
  <si>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</si>
  <si>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</si>
  <si>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</si>
  <si>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</si>
  <si>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</si>
  <si>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</si>
  <si>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</si>
  <si>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</si>
  <si>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</si>
  <si>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</si>
  <si>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</si>
  <si>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</si>
  <si>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</si>
  <si>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</si>
  <si>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</si>
  <si>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</si>
  <si>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</si>
  <si>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</si>
  <si>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</si>
  <si>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</si>
  <si>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</si>
  <si>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</si>
  <si>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</si>
  <si>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</si>
  <si>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</si>
  <si>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</si>
  <si>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</si>
  <si>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</si>
  <si>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</si>
  <si>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</si>
  <si>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</si>
  <si>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</si>
  <si>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</si>
  <si>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</si>
  <si>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</si>
  <si>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</si>
  <si>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</si>
  <si>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</si>
  <si>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</si>
  <si>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</si>
  <si>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</si>
  <si>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</si>
  <si>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</si>
  <si>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</si>
  <si>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</si>
  <si>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</si>
  <si>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</si>
  <si>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</si>
  <si>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</si>
  <si>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</si>
  <si>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</si>
  <si>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</si>
  <si>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</si>
  <si>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</si>
  <si>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</si>
  <si>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</si>
  <si>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</si>
  <si>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</si>
  <si>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</si>
  <si>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</si>
  <si>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</si>
  <si>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</si>
  <si>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</si>
  <si>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</si>
  <si>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</si>
  <si>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</si>
  <si>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</si>
  <si>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</si>
  <si>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</si>
  <si>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</si>
  <si>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</si>
  <si>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</si>
  <si>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</si>
  <si>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</si>
  <si>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</si>
  <si>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</si>
  <si>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</si>
  <si>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</si>
  <si>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</si>
  <si>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</si>
  <si>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</si>
  <si>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</si>
  <si>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</si>
  <si>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</si>
  <si>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</si>
  <si>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</si>
  <si>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</si>
  <si>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</si>
  <si>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</si>
  <si>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</si>
  <si>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</si>
  <si>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</si>
  <si>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</si>
  <si>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</si>
  <si>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</si>
  <si>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</si>
  <si>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</si>
  <si>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</si>
  <si>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</si>
  <si>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</si>
  <si>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</si>
  <si>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</si>
  <si>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</si>
  <si>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</si>
  <si>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</si>
  <si>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</si>
  <si>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</si>
  <si>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</si>
  <si>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</si>
  <si>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</si>
  <si>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</si>
  <si>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</si>
  <si>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</si>
  <si>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</si>
  <si>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</si>
  <si>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</si>
  <si>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</si>
  <si>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</si>
  <si>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</si>
  <si>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</si>
  <si>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</si>
  <si>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</si>
  <si>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</si>
  <si>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</si>
  <si>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</si>
  <si>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</si>
  <si>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</si>
  <si>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</si>
  <si>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</si>
  <si>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</si>
  <si>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</si>
  <si>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</si>
  <si>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</si>
  <si>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</si>
  <si>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</si>
  <si>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</si>
  <si>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</si>
  <si>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</si>
  <si>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</si>
  <si>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</si>
  <si>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</si>
  <si>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</si>
  <si>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</si>
  <si>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</si>
  <si>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</si>
  <si>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</si>
  <si>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</si>
  <si>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</si>
  <si>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</si>
  <si>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</si>
  <si>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</si>
  <si>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</si>
  <si>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</si>
  <si>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</si>
  <si>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</si>
  <si>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</si>
  <si>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</si>
  <si>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</si>
  <si>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</si>
  <si>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</si>
  <si>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</si>
  <si>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</si>
  <si>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</si>
  <si>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</si>
  <si>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</si>
  <si>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</si>
  <si>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</si>
  <si>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</si>
  <si>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</si>
  <si>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</si>
  <si>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</si>
  <si>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</si>
  <si>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</si>
  <si>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</si>
  <si>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</si>
  <si>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</si>
  <si>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</si>
  <si>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</si>
  <si>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</si>
  <si>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</si>
  <si>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</si>
  <si>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</si>
  <si>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</si>
  <si>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</si>
  <si>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</si>
  <si>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</si>
  <si>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</si>
  <si>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</si>
  <si>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</si>
  <si>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</si>
  <si>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</si>
  <si>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</si>
  <si>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</si>
  <si>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</si>
  <si>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</si>
  <si>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</si>
  <si>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</si>
  <si>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</si>
  <si>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</si>
  <si>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</si>
  <si>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</si>
  <si>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</si>
  <si>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</si>
  <si>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</si>
  <si>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</si>
  <si>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</si>
  <si>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</si>
  <si>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</si>
  <si>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</si>
  <si>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</si>
  <si>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</si>
  <si>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</si>
  <si>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</si>
  <si>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</si>
  <si>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</si>
  <si>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</si>
  <si>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</si>
  <si>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</si>
  <si>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</si>
  <si>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</si>
  <si>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</si>
  <si>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</si>
  <si>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</si>
  <si>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</si>
  <si>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</si>
  <si>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</si>
  <si>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</si>
  <si>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</si>
  <si>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</si>
  <si>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</si>
  <si>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</si>
  <si>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</si>
  <si>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</si>
  <si>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</si>
  <si>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</si>
  <si>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</si>
  <si>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</si>
  <si>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</si>
  <si>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</si>
  <si>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</si>
  <si>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</si>
  <si>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</si>
  <si>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</si>
  <si>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</si>
  <si>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</si>
  <si>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</si>
  <si>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</si>
  <si>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</si>
  <si>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</si>
  <si>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</si>
  <si>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</si>
  <si>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</si>
  <si>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</si>
  <si>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</si>
  <si>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</si>
  <si>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</si>
  <si>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</si>
  <si>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</si>
  <si>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</si>
  <si>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</si>
  <si>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</si>
  <si>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</si>
  <si>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</si>
  <si>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</si>
  <si>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</si>
  <si>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</si>
  <si>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</si>
  <si>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</si>
  <si>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</si>
  <si>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</si>
  <si>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</si>
  <si>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</si>
  <si>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</si>
  <si>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</si>
  <si>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</si>
  <si>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</si>
  <si>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</si>
  <si>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</si>
  <si>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</si>
  <si>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</si>
  <si>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</si>
  <si>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</si>
  <si>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</si>
  <si>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</si>
  <si>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</si>
  <si>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</si>
  <si>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</si>
  <si>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</si>
  <si>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</si>
  <si>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</si>
  <si>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</si>
  <si>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</si>
  <si>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</si>
  <si>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</si>
  <si>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</si>
  <si>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</si>
  <si>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</si>
  <si>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</si>
  <si>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</si>
  <si>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</si>
  <si>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</si>
  <si>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</si>
  <si>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</si>
  <si>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</si>
  <si>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</si>
  <si>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</si>
  <si>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</si>
  <si>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</si>
  <si>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</si>
  <si>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</si>
  <si>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</si>
  <si>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</si>
  <si>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</si>
  <si>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</si>
  <si>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</si>
  <si>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</si>
  <si>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</si>
  <si>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</si>
  <si>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</si>
  <si>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</si>
  <si>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</si>
  <si>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</si>
  <si>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</si>
  <si>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</si>
  <si>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</si>
  <si>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</si>
  <si>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</si>
  <si>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</si>
  <si>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</si>
  <si>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</si>
  <si>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</si>
  <si>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</si>
  <si>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</si>
  <si>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</si>
  <si>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</si>
  <si>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</si>
  <si>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</si>
  <si>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</si>
  <si>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</si>
  <si>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</si>
  <si>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</si>
  <si>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</si>
  <si>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</si>
  <si>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</si>
  <si>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</si>
  <si>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</si>
  <si>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</si>
  <si>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</si>
  <si>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</si>
  <si>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</si>
  <si>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</si>
  <si>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</si>
  <si>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</si>
  <si>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</si>
  <si>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</si>
  <si>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</si>
  <si>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</si>
  <si>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</si>
  <si>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</si>
  <si>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</si>
  <si>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</si>
  <si>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</si>
  <si>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</si>
  <si>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</si>
  <si>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</si>
  <si>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</si>
  <si>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</si>
  <si>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</si>
  <si>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</si>
  <si>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</si>
  <si>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</si>
  <si>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</si>
  <si>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</si>
  <si>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</si>
  <si>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</si>
  <si>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</si>
  <si>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</si>
  <si>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</si>
  <si>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</si>
  <si>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</si>
  <si>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</si>
  <si>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</si>
  <si>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</si>
  <si>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</si>
  <si>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</si>
  <si>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</si>
  <si>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</si>
  <si>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</si>
  <si>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</si>
  <si>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</si>
  <si>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</si>
  <si>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</si>
  <si>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</si>
  <si>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</si>
  <si>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</si>
  <si>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</si>
  <si>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</si>
  <si>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</si>
  <si>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</si>
  <si>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</si>
  <si>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</si>
  <si>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</si>
  <si>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</si>
  <si>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</si>
  <si>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</si>
  <si>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</si>
  <si>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</si>
  <si>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</si>
  <si>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</si>
  <si>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</si>
  <si>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</si>
  <si>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</si>
  <si>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</si>
  <si>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</si>
  <si>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</si>
  <si>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</si>
  <si>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</si>
  <si>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</si>
  <si>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</si>
  <si>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</si>
  <si>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</si>
  <si>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</si>
  <si>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</si>
  <si>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</si>
  <si>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</si>
  <si>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</si>
  <si>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</si>
  <si>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</si>
  <si>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</si>
  <si>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</si>
  <si>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</si>
  <si>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</si>
  <si>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</si>
  <si>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</si>
  <si>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</si>
  <si>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</si>
  <si>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</si>
  <si>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</si>
  <si>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</si>
  <si>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</si>
  <si>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</si>
  <si>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</si>
  <si>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</si>
  <si>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</si>
  <si>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</si>
  <si>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</si>
  <si>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</si>
  <si>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</si>
  <si>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</si>
  <si>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</si>
  <si>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</si>
  <si>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</si>
  <si>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</si>
  <si>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</si>
  <si>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</si>
  <si>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</si>
  <si>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</si>
  <si>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</si>
  <si>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</si>
  <si>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</si>
  <si>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</si>
  <si>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</si>
  <si>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</si>
  <si>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</si>
  <si>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</si>
  <si>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</si>
  <si>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</si>
  <si>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</si>
  <si>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</si>
  <si>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</si>
  <si>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</si>
  <si>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</si>
  <si>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</si>
  <si>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</si>
  <si>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</si>
  <si>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</si>
  <si>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</si>
  <si>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</si>
  <si>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</si>
  <si>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</si>
  <si>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</si>
  <si>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</si>
  <si>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</si>
  <si>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</si>
  <si>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</si>
  <si>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</si>
  <si>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</si>
  <si>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</si>
  <si>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</si>
  <si>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</si>
  <si>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</si>
  <si>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</si>
  <si>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</si>
  <si>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</si>
  <si>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</si>
  <si>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</si>
  <si>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</si>
  <si>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</si>
  <si>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</si>
  <si>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</si>
  <si>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</si>
  <si>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</si>
  <si>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</si>
  <si>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</si>
  <si>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</si>
  <si>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</si>
  <si>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</si>
  <si>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</si>
  <si>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</si>
  <si>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</si>
  <si>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</si>
  <si>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</si>
  <si>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</si>
  <si>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</si>
  <si>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</si>
  <si>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</si>
  <si>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</si>
  <si>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</si>
  <si>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</si>
  <si>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</si>
  <si>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</si>
  <si>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</si>
  <si>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</si>
  <si>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</si>
  <si>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</si>
  <si>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</si>
  <si>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</si>
  <si>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</si>
  <si>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</si>
  <si>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</si>
  <si>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</si>
  <si>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</si>
  <si>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</si>
  <si>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</si>
  <si>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</si>
  <si>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</si>
  <si>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</si>
  <si>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</si>
  <si>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</si>
  <si>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</si>
  <si>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</si>
  <si>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</si>
  <si>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</si>
  <si>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</si>
  <si>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</si>
  <si>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</si>
  <si>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</si>
  <si>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</si>
  <si>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</si>
  <si>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</si>
  <si>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</si>
  <si>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</si>
  <si>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</si>
  <si>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</si>
  <si>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</si>
  <si>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</si>
  <si>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</si>
  <si>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</si>
  <si>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</si>
  <si>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</si>
  <si>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</si>
  <si>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</si>
  <si>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</si>
  <si>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</si>
  <si>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</si>
  <si>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</si>
  <si>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</si>
  <si>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</si>
  <si>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</si>
  <si>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</si>
  <si>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</si>
  <si>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</si>
  <si>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</si>
  <si>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</si>
  <si>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</si>
  <si>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</si>
  <si>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</si>
  <si>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</si>
  <si>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</si>
  <si>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</si>
  <si>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</si>
  <si>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</si>
  <si>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</si>
  <si>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</si>
  <si>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</si>
  <si>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</si>
  <si>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</si>
  <si>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</si>
  <si>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</si>
  <si>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</si>
  <si>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</si>
  <si>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</si>
  <si>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</si>
  <si>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</si>
  <si>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</si>
  <si>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</si>
  <si>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</si>
  <si>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</si>
  <si>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</si>
  <si>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</si>
  <si>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</si>
  <si>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</si>
  <si>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</si>
  <si>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</si>
  <si>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</si>
  <si>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</si>
  <si>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</si>
  <si>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</si>
  <si>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</si>
  <si>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</si>
  <si>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</si>
  <si>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</si>
  <si>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</si>
  <si>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</si>
  <si>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</si>
  <si>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</si>
  <si>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</si>
  <si>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</si>
  <si>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</si>
  <si>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</si>
  <si>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</si>
  <si>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</si>
  <si>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</si>
  <si>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</si>
  <si>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</si>
  <si>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</si>
  <si>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</si>
  <si>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</si>
  <si>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</si>
  <si>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</si>
  <si>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</si>
  <si>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</si>
  <si>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</si>
  <si>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</si>
  <si>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</si>
  <si>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</si>
  <si>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</si>
  <si>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</si>
  <si>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</si>
  <si>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</si>
  <si>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</si>
  <si>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</si>
  <si>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</si>
  <si>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</si>
  <si>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</si>
  <si>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</si>
  <si>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</si>
  <si>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</si>
  <si>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</si>
  <si>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</si>
  <si>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</si>
  <si>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</si>
  <si>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</si>
  <si>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</si>
  <si>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</si>
  <si>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</si>
  <si>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</si>
  <si>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</si>
  <si>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</si>
  <si>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</si>
  <si>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</si>
  <si>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</si>
  <si>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</si>
  <si>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</si>
  <si>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</si>
  <si>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</si>
  <si>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</si>
  <si>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</si>
  <si>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</si>
  <si>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</si>
  <si>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</si>
  <si>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</si>
  <si>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</si>
  <si>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</si>
  <si>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</si>
  <si>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</si>
  <si>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</si>
  <si>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</si>
  <si>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</si>
  <si>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</si>
  <si>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</si>
  <si>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</si>
  <si>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</si>
  <si>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</si>
  <si>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</si>
  <si>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</si>
  <si>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</si>
  <si>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</si>
  <si>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</si>
  <si>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</si>
  <si>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</si>
  <si>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</si>
  <si>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</si>
  <si>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</si>
  <si>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</si>
  <si>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</si>
  <si>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</si>
  <si>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</si>
  <si>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</si>
  <si>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</si>
  <si>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</si>
  <si>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</si>
  <si>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</si>
  <si>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</si>
  <si>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</si>
  <si>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</si>
  <si>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</si>
  <si>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</si>
  <si>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</si>
  <si>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</si>
  <si>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</si>
  <si>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</si>
  <si>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</si>
  <si>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</si>
  <si>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</si>
  <si>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</si>
  <si>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</si>
  <si>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</si>
  <si>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</si>
  <si>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</si>
  <si>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</si>
  <si>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</si>
  <si>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</si>
  <si>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</si>
  <si>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</si>
  <si>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</si>
  <si>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</si>
  <si>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</si>
  <si>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</si>
  <si>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</si>
  <si>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</si>
  <si>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</si>
  <si>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</si>
  <si>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</si>
  <si>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</si>
  <si>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</si>
  <si>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</si>
  <si>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</si>
  <si>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</si>
  <si>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</si>
  <si>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</si>
  <si>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</si>
  <si>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</si>
  <si>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</si>
  <si>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</si>
  <si>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</si>
  <si>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</si>
  <si>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</si>
  <si>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</si>
  <si>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</si>
  <si>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</si>
  <si>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</si>
  <si>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</si>
  <si>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</si>
  <si>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</si>
  <si>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</si>
  <si>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</si>
  <si>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</si>
  <si>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</si>
  <si>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</si>
  <si>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</si>
  <si>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</si>
  <si>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</si>
  <si>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</si>
  <si>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</si>
  <si>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</si>
  <si>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</si>
  <si>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</si>
  <si>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</si>
  <si>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</si>
  <si>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</si>
  <si>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</si>
  <si>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</si>
  <si>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</si>
  <si>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</si>
  <si>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</si>
  <si>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</si>
  <si>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</si>
  <si>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</si>
  <si>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</si>
  <si>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</si>
  <si>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</si>
  <si>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</si>
  <si>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</si>
  <si>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</si>
  <si>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</si>
  <si>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</si>
  <si>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</si>
  <si>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</si>
  <si>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</si>
  <si>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</si>
  <si>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</si>
  <si>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</si>
  <si>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</si>
  <si>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</si>
  <si>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</si>
  <si>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</si>
  <si>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</si>
  <si>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</si>
  <si>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</si>
  <si>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</si>
  <si>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</si>
  <si>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</si>
  <si>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</si>
  <si>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</si>
  <si>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</si>
  <si>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</si>
  <si>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</si>
  <si>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</si>
  <si>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</si>
  <si>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</si>
  <si>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</si>
  <si>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</si>
  <si>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</si>
  <si>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</si>
  <si>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</si>
  <si>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</si>
  <si>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</si>
  <si>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</si>
  <si>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</si>
  <si>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</si>
  <si>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</si>
  <si>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</si>
  <si>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</si>
  <si>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</si>
  <si>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</si>
  <si>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</si>
  <si>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</si>
  <si>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</si>
  <si>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</si>
  <si>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</si>
  <si>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</si>
  <si>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</si>
  <si>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</si>
  <si>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</si>
  <si>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</si>
  <si>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</si>
  <si>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</si>
  <si>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</si>
  <si>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</si>
  <si>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</si>
  <si>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</si>
  <si>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</si>
  <si>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</si>
  <si>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</si>
  <si>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</si>
  <si>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</si>
  <si>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</si>
  <si>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</si>
  <si>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</si>
  <si>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</si>
  <si>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</si>
  <si>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</si>
  <si>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</si>
  <si>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</si>
  <si>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</si>
  <si>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</si>
  <si>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</si>
  <si>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</si>
  <si>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</si>
  <si>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</si>
  <si>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</si>
  <si>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</si>
  <si>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</si>
  <si>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</si>
  <si>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</si>
  <si>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</si>
  <si>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</si>
  <si>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</si>
  <si>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</si>
  <si>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</si>
  <si>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</si>
  <si>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</si>
  <si>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</si>
  <si>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</si>
  <si>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</si>
  <si>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</si>
  <si>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</si>
  <si>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</si>
  <si>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</si>
  <si>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</si>
  <si>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</si>
  <si>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</si>
  <si>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</si>
  <si>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</si>
  <si>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</si>
  <si>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</si>
  <si>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</si>
  <si>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</si>
  <si>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</si>
  <si>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</si>
  <si>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</si>
  <si>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</si>
  <si>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</si>
  <si>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</si>
  <si>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</si>
  <si>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</si>
  <si>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</si>
  <si>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</si>
  <si>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</si>
  <si>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</si>
  <si>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</si>
  <si>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</si>
  <si>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</si>
  <si>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</si>
  <si>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</si>
  <si>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</si>
  <si>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</si>
  <si>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</si>
  <si>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</si>
  <si>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</si>
  <si>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</si>
  <si>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</si>
  <si>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</si>
  <si>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</si>
  <si>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</si>
  <si>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</si>
  <si>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</si>
  <si>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</si>
  <si>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</si>
  <si>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</si>
  <si>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</si>
  <si>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</si>
  <si>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</si>
  <si>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</si>
  <si>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</si>
  <si>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</si>
  <si>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</si>
  <si>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</si>
  <si>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</si>
  <si>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</si>
  <si>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</si>
  <si>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</si>
  <si>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</si>
  <si>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</si>
  <si>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</si>
  <si>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</si>
  <si>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</si>
  <si>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</si>
  <si>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</si>
  <si>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</si>
  <si>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</si>
  <si>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</si>
  <si>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</si>
  <si>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</si>
  <si>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</si>
  <si>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</si>
  <si>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</si>
  <si>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</si>
  <si>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</si>
  <si>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</si>
  <si>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</si>
  <si>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</si>
  <si>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</si>
  <si>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</si>
  <si>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</si>
  <si>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</si>
  <si>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</si>
  <si>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</si>
  <si>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</si>
  <si>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</si>
  <si>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</si>
  <si>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</si>
  <si>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</si>
  <si>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</si>
  <si>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</si>
  <si>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</si>
  <si>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</si>
  <si>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</si>
  <si>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</si>
  <si>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</si>
  <si>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</si>
  <si>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</si>
  <si>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</si>
  <si>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</si>
  <si>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</si>
  <si>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</si>
  <si>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</si>
  <si>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</si>
  <si>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</si>
  <si>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</si>
  <si>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</si>
  <si>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</si>
  <si>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</si>
  <si>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</si>
  <si>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</si>
  <si>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</si>
  <si>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</si>
  <si>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</si>
  <si>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</si>
  <si>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</si>
  <si>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</si>
  <si>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</si>
  <si>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</si>
  <si>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</si>
  <si>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</si>
  <si>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</si>
  <si>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</si>
  <si>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</si>
  <si>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</si>
  <si>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</si>
  <si>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</si>
  <si>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</si>
  <si>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</si>
  <si>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</si>
  <si>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</si>
  <si>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</si>
  <si>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</si>
  <si>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</si>
  <si>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</si>
  <si>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</si>
  <si>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</si>
  <si>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</si>
  <si>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</si>
  <si>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</si>
  <si>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</si>
  <si>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</si>
  <si>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</si>
  <si>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</si>
  <si>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</si>
  <si>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</si>
  <si>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</si>
  <si>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</si>
  <si>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</si>
  <si>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</si>
  <si>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</si>
  <si>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</si>
  <si>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</si>
  <si>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</si>
  <si>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</si>
  <si>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</si>
  <si>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</si>
  <si>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</si>
  <si>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</si>
  <si>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</si>
  <si>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</si>
  <si>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</si>
  <si>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</si>
  <si>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</si>
  <si>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</si>
  <si>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</si>
  <si>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</si>
  <si>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</si>
  <si>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</si>
  <si>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</si>
  <si>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</si>
  <si>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</si>
  <si>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</si>
  <si>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</si>
  <si>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</si>
  <si>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</si>
  <si>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</si>
  <si>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</si>
  <si>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</si>
  <si>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</si>
  <si>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</si>
  <si>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</si>
  <si>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</si>
  <si>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</si>
  <si>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</si>
  <si>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</si>
  <si>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</si>
  <si>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</si>
  <si>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</si>
  <si>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</si>
  <si>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</si>
  <si>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</si>
  <si>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</si>
  <si>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</si>
  <si>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</si>
  <si>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</si>
  <si>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</si>
  <si>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</si>
  <si>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</si>
  <si>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</si>
  <si>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</si>
  <si>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</si>
  <si>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</si>
  <si>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</si>
  <si>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</si>
  <si>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</si>
  <si>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</si>
  <si>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</si>
  <si>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</si>
  <si>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</si>
  <si>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</si>
  <si>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</si>
  <si>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</si>
  <si>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</si>
  <si>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</si>
  <si>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</si>
  <si>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</si>
  <si>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</si>
  <si>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</si>
  <si>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</si>
  <si>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</si>
  <si>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</si>
  <si>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</si>
  <si>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</si>
  <si>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</si>
  <si>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</si>
  <si>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</si>
  <si>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</si>
  <si>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</si>
  <si>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</si>
  <si>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</si>
  <si>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</si>
  <si>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</si>
  <si>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</si>
  <si>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</si>
  <si>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</si>
  <si>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</si>
  <si>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</si>
  <si>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</si>
  <si>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</si>
  <si>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</si>
  <si>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</si>
  <si>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</si>
  <si>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</si>
  <si>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</si>
  <si>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</si>
  <si>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</si>
  <si>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</si>
  <si>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</si>
  <si>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</si>
  <si>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</si>
  <si>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</si>
  <si>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</si>
  <si>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</si>
  <si>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</si>
  <si>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</si>
  <si>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</si>
  <si>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</si>
  <si>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</si>
  <si>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</si>
  <si>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</si>
  <si>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</si>
  <si>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</si>
  <si>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</si>
  <si>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</si>
  <si>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</si>
  <si>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</si>
  <si>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</si>
  <si>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</si>
  <si>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</si>
  <si>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</si>
  <si>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</si>
  <si>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</si>
  <si>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</si>
  <si>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</si>
  <si>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</si>
  <si>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</si>
  <si>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</si>
  <si>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</si>
  <si>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</si>
  <si>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</si>
  <si>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</si>
  <si>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</si>
  <si>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</si>
  <si>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</si>
  <si>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</si>
  <si>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</si>
  <si>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</si>
  <si>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</si>
  <si>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</si>
  <si>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</si>
  <si>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</si>
  <si>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</si>
  <si>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</si>
  <si>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</si>
  <si>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</si>
  <si>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</si>
  <si>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</si>
  <si>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</si>
  <si>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</si>
  <si>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</si>
  <si>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</si>
  <si>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</si>
  <si>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</si>
  <si>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</si>
  <si>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</si>
  <si>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</si>
  <si>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</si>
  <si>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</si>
  <si>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</si>
  <si>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</si>
  <si>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</si>
  <si>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</si>
  <si>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</si>
  <si>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</si>
  <si>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</si>
  <si>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</si>
  <si>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</si>
  <si>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</si>
  <si>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</si>
  <si>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</si>
  <si>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</si>
  <si>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</si>
  <si>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</si>
  <si>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</si>
  <si>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</si>
  <si>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</si>
  <si>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</si>
  <si>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</si>
  <si>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</si>
  <si>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</si>
  <si>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</si>
  <si>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</si>
  <si>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</si>
  <si>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</si>
  <si>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</si>
  <si>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</si>
  <si>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</si>
  <si>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</si>
  <si>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</si>
  <si>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</si>
  <si>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</si>
  <si>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</si>
  <si>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</si>
  <si>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</si>
  <si>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</si>
  <si>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</si>
  <si>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</si>
  <si>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</si>
  <si>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</si>
  <si>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</si>
  <si>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</si>
  <si>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</si>
  <si>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</si>
  <si>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</si>
  <si>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</si>
  <si>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</si>
  <si>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</si>
  <si>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</si>
  <si>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</si>
  <si>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</si>
  <si>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</si>
  <si>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</si>
  <si>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</si>
  <si>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</si>
  <si>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</si>
  <si>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</si>
  <si>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</si>
  <si>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</si>
  <si>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</si>
  <si>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</si>
  <si>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</si>
  <si>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</si>
  <si>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</si>
  <si>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</si>
  <si>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</si>
  <si>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</si>
  <si>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</si>
  <si>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</si>
  <si>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</si>
  <si>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</si>
  <si>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</si>
  <si>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</si>
  <si>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</si>
  <si>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</si>
  <si>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</si>
  <si>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</si>
  <si>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</si>
  <si>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</si>
  <si>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</si>
  <si>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</si>
  <si>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</si>
  <si>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</si>
  <si>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</si>
  <si>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</si>
  <si>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</si>
  <si>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</si>
  <si>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</si>
  <si>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</si>
  <si>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</si>
  <si>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</si>
  <si>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</si>
  <si>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</si>
  <si>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</si>
  <si>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</si>
  <si>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</si>
  <si>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</si>
  <si>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</si>
  <si>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</si>
  <si>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</si>
  <si>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</si>
  <si>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</si>
  <si>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</si>
  <si>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</si>
  <si>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</si>
  <si>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</si>
  <si>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</si>
  <si>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</si>
  <si>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</si>
  <si>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</si>
  <si>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</si>
  <si>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</si>
  <si>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</si>
  <si>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</si>
  <si>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</si>
  <si>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</si>
  <si>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</si>
  <si>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</si>
  <si>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</si>
  <si>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</si>
  <si>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</si>
  <si>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</si>
  <si>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</si>
  <si>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</si>
  <si>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</si>
  <si>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</si>
  <si>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</si>
  <si>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</si>
  <si>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</si>
  <si>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</si>
  <si>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</si>
  <si>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</si>
  <si>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</si>
  <si>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</si>
  <si>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</si>
  <si>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</si>
  <si>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</si>
  <si>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</si>
  <si>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</si>
  <si>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</si>
  <si>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</si>
  <si>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</si>
  <si>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</si>
  <si>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</si>
  <si>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</si>
  <si>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</si>
  <si>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</si>
  <si>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</si>
  <si>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</si>
  <si>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</si>
  <si>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</si>
  <si>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</si>
  <si>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</si>
  <si>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</si>
  <si>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</si>
  <si>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</si>
  <si>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</si>
  <si>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</si>
  <si>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</si>
  <si>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</si>
  <si>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</si>
  <si>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</si>
  <si>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</si>
  <si>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</si>
  <si>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</si>
  <si>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</si>
  <si>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</si>
  <si>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</si>
  <si>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</si>
  <si>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</si>
  <si>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</si>
  <si>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</si>
  <si>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</si>
  <si>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</si>
  <si>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</si>
  <si>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</si>
  <si>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</si>
  <si>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</si>
  <si>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</si>
  <si>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</si>
  <si>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</si>
  <si>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</si>
  <si>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</si>
  <si>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</si>
  <si>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</si>
  <si>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</si>
  <si>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</si>
  <si>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</si>
  <si>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</si>
  <si>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</si>
  <si>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</si>
  <si>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</si>
  <si>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</si>
  <si>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</si>
  <si>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</si>
  <si>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</si>
  <si>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</si>
  <si>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</si>
  <si>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</si>
  <si>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</si>
  <si>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</si>
  <si>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</si>
  <si>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</si>
  <si>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</si>
  <si>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</si>
  <si>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</si>
  <si>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</si>
  <si>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</si>
  <si>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</si>
  <si>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</si>
  <si>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</si>
  <si>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</si>
  <si>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</si>
  <si>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</si>
  <si>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</si>
  <si>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</si>
  <si>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</si>
  <si>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</si>
  <si>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</si>
  <si>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</si>
  <si>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</si>
  <si>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</si>
  <si>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</si>
  <si>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</si>
  <si>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</si>
  <si>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</si>
  <si>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</si>
  <si>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</si>
  <si>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</si>
  <si>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</si>
  <si>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</si>
  <si>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</si>
  <si>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</si>
  <si>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</si>
  <si>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</si>
  <si>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</si>
  <si>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</si>
  <si>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</si>
  <si>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</si>
  <si>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</si>
  <si>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</si>
  <si>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</si>
  <si>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</si>
  <si>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</si>
  <si>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</si>
  <si>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</si>
  <si>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</si>
  <si>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</si>
  <si>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</si>
  <si>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</si>
  <si>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</si>
  <si>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</si>
  <si>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</si>
  <si>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</si>
  <si>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</si>
  <si>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</si>
  <si>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</si>
  <si>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</si>
  <si>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</si>
  <si>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</si>
  <si>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</si>
  <si>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</si>
  <si>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</si>
  <si>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</si>
  <si>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</si>
  <si>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</si>
  <si>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</si>
  <si>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</si>
  <si>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</si>
  <si>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</si>
  <si>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</si>
  <si>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</si>
  <si>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</si>
  <si>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</si>
  <si>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</si>
  <si>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</si>
  <si>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</si>
  <si>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</si>
  <si>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</si>
  <si>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</si>
  <si>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</si>
  <si>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</si>
  <si>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</si>
  <si>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</si>
  <si>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</si>
  <si>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</si>
  <si>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</si>
  <si>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</si>
  <si>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</si>
  <si>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</si>
  <si>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</si>
  <si>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</si>
  <si>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</si>
  <si>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</si>
  <si>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</si>
  <si>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</si>
  <si>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</si>
  <si>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</si>
  <si>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</si>
  <si>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</si>
  <si>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</si>
  <si>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</si>
  <si>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</si>
  <si>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</si>
  <si>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</si>
  <si>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</si>
  <si>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</si>
  <si>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</si>
  <si>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</si>
  <si>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</si>
  <si>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</si>
  <si>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</si>
  <si>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</si>
  <si>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</si>
  <si>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</si>
  <si>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</si>
  <si>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</si>
  <si>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</si>
  <si>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</si>
  <si>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</si>
  <si>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</si>
  <si>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</si>
  <si>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</si>
  <si>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</si>
  <si>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</si>
  <si>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</si>
  <si>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</si>
  <si>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</si>
  <si>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</si>
  <si>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</si>
  <si>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</si>
  <si>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</si>
  <si>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</si>
  <si>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</si>
  <si>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</si>
  <si>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</si>
  <si>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</si>
  <si>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</si>
  <si>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</si>
  <si>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</si>
  <si>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</si>
  <si>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</si>
  <si>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</si>
  <si>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</si>
  <si>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</si>
  <si>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</si>
  <si>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</si>
  <si>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</si>
  <si>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</si>
  <si>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</si>
  <si>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</si>
  <si>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</si>
  <si>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</si>
  <si>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</si>
  <si>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</si>
  <si>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</si>
  <si>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</si>
  <si>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</si>
  <si>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</si>
  <si>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</si>
  <si>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</si>
  <si>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</si>
  <si>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</si>
  <si>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</si>
  <si>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</si>
  <si>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</si>
  <si>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</si>
  <si>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</si>
  <si>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</si>
  <si>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</si>
  <si>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</si>
  <si>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</si>
  <si>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</si>
  <si>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</si>
  <si>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</si>
  <si>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</si>
  <si>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</si>
  <si>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</si>
  <si>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</si>
  <si>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</si>
  <si>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</si>
  <si>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</si>
  <si>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</si>
  <si>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</si>
  <si>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</si>
  <si>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</si>
  <si>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</si>
  <si>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</si>
  <si>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</si>
  <si>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</si>
  <si>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</si>
  <si>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</si>
  <si>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</si>
  <si>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</si>
  <si>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</si>
  <si>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</si>
  <si>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</si>
  <si>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</si>
  <si>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</si>
  <si>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</si>
  <si>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</si>
  <si>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</si>
  <si>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</si>
  <si>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</si>
  <si>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</si>
  <si>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</si>
  <si>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</si>
  <si>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</si>
  <si>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</si>
  <si>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</si>
  <si>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</si>
  <si>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</si>
  <si>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</si>
  <si>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</si>
  <si>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</si>
  <si>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</si>
  <si>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</si>
  <si>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</si>
  <si>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</si>
  <si>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</si>
  <si>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</si>
  <si>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</si>
  <si>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</si>
  <si>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</si>
  <si>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</si>
  <si>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</si>
  <si>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</si>
  <si>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</si>
  <si>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</si>
  <si>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</si>
  <si>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</si>
  <si>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</si>
  <si>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</si>
  <si>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</si>
  <si>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</si>
  <si>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</si>
  <si>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</si>
  <si>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</si>
  <si>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</si>
  <si>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</si>
  <si>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</si>
  <si>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</si>
  <si>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</si>
  <si>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</si>
  <si>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</si>
  <si>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</si>
  <si>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</si>
  <si>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</si>
  <si>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</si>
  <si>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</si>
  <si>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</si>
  <si>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</si>
  <si>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</si>
  <si>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</si>
  <si>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</si>
  <si>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</si>
  <si>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</si>
  <si>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</si>
  <si>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</si>
  <si>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</si>
  <si>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</si>
  <si>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</si>
  <si>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</si>
  <si>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</si>
  <si>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</si>
  <si>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</si>
  <si>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</si>
  <si>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</si>
  <si>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</si>
  <si>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</si>
  <si>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</si>
  <si>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</si>
  <si>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</si>
  <si>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</si>
  <si>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</si>
  <si>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</si>
  <si>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</si>
  <si>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</si>
  <si>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</si>
  <si>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</si>
  <si>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</si>
  <si>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</si>
  <si>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</si>
  <si>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</si>
  <si>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</si>
  <si>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</si>
  <si>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</si>
  <si>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</si>
  <si>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</si>
  <si>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</si>
  <si>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</si>
  <si>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</si>
  <si>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</si>
  <si>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</si>
  <si>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</si>
  <si>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</si>
  <si>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</si>
  <si>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</si>
  <si>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</si>
  <si>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</si>
  <si>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</si>
  <si>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</si>
  <si>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</si>
  <si>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</si>
  <si>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</si>
  <si>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</si>
  <si>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</si>
  <si>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</si>
  <si>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</si>
  <si>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</si>
  <si>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</si>
  <si>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</si>
  <si>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</si>
  <si>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</si>
  <si>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</si>
  <si>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</si>
  <si>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</si>
  <si>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</si>
  <si>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</si>
  <si>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</si>
  <si>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</si>
  <si>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</si>
  <si>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</si>
  <si>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</si>
  <si>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</si>
  <si>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</si>
  <si>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</si>
  <si>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</si>
  <si>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</si>
  <si>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</si>
  <si>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</si>
  <si>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</si>
  <si>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</si>
  <si>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</si>
  <si>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</si>
  <si>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</si>
  <si>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</si>
  <si>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</si>
  <si>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</si>
  <si>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</si>
  <si>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</si>
  <si>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</si>
  <si>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</si>
  <si>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</si>
  <si>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</si>
  <si>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</si>
  <si>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</si>
  <si>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</si>
  <si>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</si>
  <si>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</si>
  <si>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</si>
  <si>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</si>
  <si>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</si>
  <si>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</si>
  <si>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</si>
  <si>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</si>
  <si>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</si>
  <si>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</si>
  <si>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</si>
  <si>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</si>
  <si>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</si>
  <si>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</si>
  <si>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</si>
  <si>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</si>
  <si>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</si>
  <si>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</si>
  <si>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</si>
  <si>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</si>
  <si>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</si>
  <si>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</si>
  <si>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</si>
  <si>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</si>
  <si>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</si>
  <si>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</si>
  <si>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</si>
  <si>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</si>
  <si>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</si>
  <si>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</si>
  <si>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</si>
  <si>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</si>
  <si>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</si>
  <si>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</si>
  <si>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</si>
  <si>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</si>
  <si>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</si>
  <si>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</si>
  <si>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</si>
  <si>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</si>
  <si>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</si>
  <si>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</si>
  <si>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</si>
  <si>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</si>
  <si>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</si>
  <si>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</si>
  <si>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</si>
  <si>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</si>
  <si>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</si>
  <si>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</si>
  <si>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</si>
  <si>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</si>
  <si>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</si>
  <si>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</si>
  <si>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</si>
  <si>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</si>
  <si>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</si>
  <si>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</si>
  <si>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</si>
  <si>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</si>
  <si>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</si>
  <si>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</si>
  <si>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</si>
  <si>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</si>
  <si>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</si>
  <si>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</si>
  <si>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</si>
  <si>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</si>
  <si>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</si>
  <si>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</si>
  <si>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</si>
  <si>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</si>
  <si>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</si>
  <si>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</si>
  <si>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</si>
  <si>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</si>
  <si>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</si>
  <si>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</si>
  <si>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</si>
  <si>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</si>
  <si>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</si>
  <si>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</si>
  <si>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</si>
  <si>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</si>
  <si>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</si>
  <si>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</si>
  <si>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</si>
  <si>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</si>
  <si>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</si>
  <si>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</si>
  <si>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</si>
  <si>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</si>
  <si>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</si>
  <si>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</si>
  <si>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</si>
  <si>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</si>
  <si>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</si>
  <si>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</si>
  <si>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</si>
  <si>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</si>
  <si>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</si>
  <si>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</si>
  <si>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</si>
  <si>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</si>
  <si>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</si>
  <si>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</si>
  <si>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</si>
  <si>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</si>
  <si>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</si>
  <si>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</si>
  <si>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</si>
  <si>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</si>
  <si>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</si>
  <si>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</si>
  <si>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</si>
  <si>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</si>
  <si>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</si>
  <si>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</si>
  <si>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</si>
  <si>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</si>
  <si>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</si>
  <si>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</si>
  <si>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</si>
  <si>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</si>
  <si>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</si>
  <si>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</si>
  <si>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</si>
  <si>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</si>
  <si>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</si>
  <si>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</si>
  <si>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</si>
  <si>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</si>
  <si>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</si>
  <si>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</si>
  <si>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</si>
  <si>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</si>
  <si>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</si>
  <si>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</si>
  <si>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</si>
  <si>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</si>
  <si>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</si>
  <si>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</si>
  <si>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</si>
  <si>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</si>
  <si>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</si>
  <si>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</si>
  <si>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</si>
  <si>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</si>
  <si>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</si>
  <si>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</si>
  <si>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</si>
  <si>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</si>
  <si>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</si>
  <si>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</si>
  <si>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</si>
  <si>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</si>
  <si>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</si>
  <si>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</si>
  <si>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</si>
  <si>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</si>
  <si>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</si>
  <si>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</si>
  <si>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</si>
  <si>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</si>
  <si>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</si>
  <si>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</si>
  <si>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</si>
  <si>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</si>
  <si>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</si>
  <si>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</si>
  <si>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</si>
  <si>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</si>
  <si>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</si>
  <si>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</si>
  <si>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</si>
  <si>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</si>
  <si>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</si>
  <si>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</si>
  <si>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</si>
  <si>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</si>
  <si>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</si>
  <si>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</si>
  <si>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</si>
  <si>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</si>
  <si>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</si>
  <si>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</si>
  <si>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</si>
  <si>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</si>
  <si>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</si>
  <si>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</si>
  <si>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</si>
  <si>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</si>
  <si>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</si>
  <si>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</si>
  <si>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</si>
  <si>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</si>
  <si>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</si>
  <si>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</si>
  <si>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</si>
  <si>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</si>
  <si>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</si>
  <si>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</si>
  <si>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</si>
  <si>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</si>
  <si>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</si>
  <si>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</si>
  <si>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</si>
  <si>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</si>
  <si>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</si>
  <si>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</si>
  <si>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</si>
  <si>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</si>
  <si>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</si>
  <si>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</si>
  <si>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</si>
  <si>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</si>
  <si>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</si>
  <si>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</si>
  <si>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</si>
  <si>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</si>
  <si>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</si>
  <si>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</si>
  <si>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</si>
  <si>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</si>
  <si>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</si>
  <si>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</si>
  <si>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</si>
  <si>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</si>
  <si>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</si>
  <si>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</si>
  <si>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</si>
  <si>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</si>
  <si>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</si>
  <si>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</si>
  <si>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</si>
  <si>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</si>
  <si>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</si>
  <si>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</si>
  <si>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</si>
  <si>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</si>
  <si>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</si>
  <si>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</si>
  <si>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</si>
  <si>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</si>
  <si>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</si>
  <si>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</si>
  <si>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</si>
  <si>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</si>
  <si>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</si>
  <si>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</si>
  <si>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</si>
  <si>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</si>
  <si>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</si>
  <si>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</si>
  <si>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</si>
  <si>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</si>
  <si>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</si>
  <si>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</si>
  <si>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</si>
  <si>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</si>
  <si>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</si>
  <si>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</si>
  <si>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</si>
  <si>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</si>
  <si>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</si>
  <si>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</si>
  <si>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</si>
  <si>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</si>
  <si>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</si>
  <si>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</si>
  <si>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</si>
  <si>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</si>
  <si>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</si>
  <si>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</si>
  <si>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</si>
  <si>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</si>
  <si>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</si>
  <si>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</si>
  <si>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</si>
  <si>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</si>
  <si>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</si>
  <si>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</si>
  <si>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</si>
  <si>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</si>
  <si>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</si>
  <si>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</si>
  <si>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</si>
  <si>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</si>
  <si>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</si>
  <si>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</si>
  <si>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</si>
  <si>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</si>
  <si>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</si>
  <si>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</si>
  <si>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</si>
  <si>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</si>
  <si>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</si>
  <si>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</si>
  <si>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</si>
  <si>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</si>
  <si>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</si>
  <si>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</si>
  <si>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</si>
  <si>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</si>
  <si>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</si>
  <si>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</si>
  <si>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</si>
  <si>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</si>
  <si>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</si>
  <si>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</si>
  <si>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</si>
  <si>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</si>
  <si>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</si>
  <si>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</si>
  <si>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</si>
  <si>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</si>
  <si>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</si>
  <si>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</si>
  <si>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</si>
  <si>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</si>
  <si>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</si>
  <si>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</si>
  <si>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</si>
  <si>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</si>
  <si>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</si>
  <si>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</si>
  <si>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</si>
  <si>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</si>
  <si>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</si>
  <si>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</si>
  <si>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</si>
  <si>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</si>
  <si>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</si>
  <si>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</si>
  <si>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</si>
  <si>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</si>
  <si>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</si>
  <si>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</si>
  <si>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</si>
  <si>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</si>
  <si>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</si>
  <si>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</si>
  <si>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</si>
  <si>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</si>
  <si>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</si>
  <si>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</si>
  <si>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</si>
  <si>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</si>
  <si>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</si>
  <si>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</si>
  <si>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</si>
  <si>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</si>
  <si>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</si>
  <si>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</si>
  <si>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</si>
  <si>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</si>
  <si>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</si>
  <si>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</si>
  <si>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</si>
  <si>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</si>
  <si>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</si>
  <si>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</si>
  <si>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</si>
  <si>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</si>
  <si>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</si>
  <si>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</si>
  <si>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</si>
  <si>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</si>
  <si>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</si>
  <si>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</si>
  <si>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</si>
  <si>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</si>
  <si>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</si>
  <si>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</si>
  <si>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</si>
  <si>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</si>
  <si>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</si>
  <si>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</si>
  <si>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</si>
  <si>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</si>
  <si>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</si>
  <si>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</si>
  <si>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</si>
  <si>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</si>
  <si>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</si>
  <si>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</si>
  <si>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</si>
  <si>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</si>
  <si>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</si>
  <si>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</si>
  <si>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</si>
  <si>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</si>
  <si>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</si>
  <si>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</si>
  <si>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</si>
  <si>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</si>
  <si>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</si>
  <si>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</si>
  <si>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</si>
  <si>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</si>
  <si>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</si>
  <si>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</si>
  <si>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</si>
  <si>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</si>
  <si>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</si>
  <si>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</si>
  <si>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</si>
  <si>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</si>
  <si>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</si>
  <si>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</si>
  <si>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</si>
  <si>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</si>
  <si>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</si>
  <si>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</si>
  <si>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</si>
  <si>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</si>
  <si>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</si>
  <si>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</si>
  <si>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</si>
  <si>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</si>
  <si>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</si>
  <si>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</si>
  <si>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</si>
  <si>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</si>
  <si>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</si>
  <si>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</si>
  <si>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</si>
  <si>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</si>
  <si>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</si>
  <si>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</si>
  <si>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</si>
  <si>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</si>
  <si>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</si>
  <si>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</si>
  <si>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</si>
  <si>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</si>
  <si>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</si>
  <si>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</si>
  <si>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</si>
  <si>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</si>
  <si>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</si>
  <si>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</si>
  <si>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</si>
  <si>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</si>
  <si>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</si>
  <si>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</si>
  <si>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</si>
  <si>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</si>
  <si>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</si>
  <si>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</si>
  <si>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</si>
  <si>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</si>
  <si>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</si>
  <si>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</si>
  <si>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</si>
  <si>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</si>
  <si>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</si>
  <si>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</si>
  <si>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</si>
  <si>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</si>
  <si>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</si>
  <si>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</si>
  <si>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</si>
  <si>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</si>
  <si>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</si>
  <si>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</si>
  <si>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</si>
  <si>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</si>
  <si>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</si>
  <si>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</si>
  <si>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</si>
  <si>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</si>
  <si>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</si>
  <si>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</si>
  <si>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</si>
  <si>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</si>
  <si>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</si>
  <si>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</si>
  <si>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</si>
  <si>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</si>
  <si>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</si>
  <si>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</si>
  <si>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</si>
  <si>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</si>
  <si>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</si>
  <si>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</si>
  <si>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</si>
  <si>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</si>
  <si>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</si>
  <si>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</si>
  <si>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</si>
  <si>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</si>
  <si>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</si>
  <si>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</si>
  <si>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</si>
  <si>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</si>
  <si>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</si>
  <si>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</si>
  <si>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</si>
  <si>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</si>
  <si>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</si>
  <si>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</si>
  <si>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</si>
  <si>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</si>
  <si>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</si>
  <si>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</si>
  <si>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</si>
  <si>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</si>
  <si>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</si>
  <si>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</si>
  <si>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</si>
  <si>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</si>
  <si>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</si>
  <si>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</si>
  <si>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</si>
  <si>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</si>
  <si>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</si>
  <si>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</si>
  <si>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</si>
  <si>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</si>
  <si>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</si>
  <si>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</si>
  <si>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</si>
  <si>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</si>
  <si>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</si>
  <si>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</si>
  <si>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</si>
  <si>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</si>
  <si>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</si>
  <si>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</si>
  <si>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</si>
  <si>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</si>
  <si>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</si>
  <si>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</si>
  <si>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</si>
  <si>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</si>
  <si>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</si>
  <si>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</si>
  <si>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</si>
  <si>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</si>
  <si>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</si>
  <si>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</si>
  <si>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</si>
  <si>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</si>
  <si>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</si>
  <si>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</si>
  <si>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</si>
  <si>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</si>
  <si>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</si>
  <si>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</si>
  <si>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</si>
  <si>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</si>
  <si>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</si>
  <si>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</si>
  <si>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</si>
  <si>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</si>
  <si>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</si>
  <si>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</si>
  <si>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</si>
  <si>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</si>
  <si>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</si>
  <si>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</si>
  <si>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</si>
  <si>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</si>
  <si>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</si>
  <si>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</si>
  <si>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</si>
  <si>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</si>
  <si>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</si>
  <si>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</si>
  <si>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</si>
  <si>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</si>
  <si>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</si>
  <si>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</si>
  <si>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</si>
  <si>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</si>
  <si>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</si>
  <si>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</si>
  <si>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</si>
  <si>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</si>
  <si>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</si>
  <si>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</si>
  <si>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</si>
  <si>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</si>
  <si>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</si>
  <si>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</si>
  <si>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</si>
  <si>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</si>
  <si>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</si>
  <si>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</si>
  <si>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</si>
  <si>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</si>
  <si>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</si>
  <si>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</si>
  <si>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</si>
  <si>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</si>
  <si>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</si>
  <si>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</si>
  <si>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</si>
  <si>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</si>
  <si>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</si>
  <si>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</si>
  <si>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</si>
  <si>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</si>
  <si>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</si>
  <si>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</si>
  <si>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</si>
  <si>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</si>
  <si>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</si>
  <si>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</si>
  <si>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</si>
  <si>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</si>
  <si>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</si>
  <si>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</si>
  <si>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</si>
  <si>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</si>
  <si>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</si>
  <si>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</si>
  <si>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</si>
  <si>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</si>
  <si>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</si>
  <si>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</si>
  <si>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</si>
  <si>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</si>
  <si>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</si>
  <si>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</si>
  <si>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</si>
  <si>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</si>
  <si>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</si>
  <si>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</si>
  <si>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</si>
  <si>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</si>
  <si>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</si>
  <si>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</si>
  <si>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</si>
  <si>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</si>
  <si>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</si>
  <si>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</si>
  <si>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</si>
  <si>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</si>
  <si>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</si>
  <si>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</si>
  <si>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</si>
  <si>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</si>
  <si>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</si>
  <si>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</si>
  <si>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</si>
  <si>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</si>
  <si>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</si>
  <si>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</si>
  <si>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</si>
  <si>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</si>
  <si>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</si>
  <si>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</si>
  <si>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</si>
  <si>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</si>
  <si>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</si>
  <si>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</si>
  <si>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</si>
  <si>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</si>
  <si>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</si>
  <si>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</si>
  <si>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</si>
  <si>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</si>
  <si>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</si>
  <si>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</si>
  <si>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</si>
  <si>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</si>
  <si>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</si>
  <si>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</si>
  <si>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</si>
  <si>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</si>
  <si>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</si>
  <si>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</si>
  <si>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</si>
  <si>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</si>
  <si>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</si>
  <si>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</si>
  <si>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</si>
  <si>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</si>
  <si>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</si>
  <si>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</si>
  <si>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</si>
  <si>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</si>
  <si>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</si>
  <si>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</si>
  <si>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</si>
  <si>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</si>
  <si>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</si>
  <si>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</si>
  <si>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</si>
  <si>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</si>
  <si>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</si>
  <si>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</si>
  <si>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</si>
  <si>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</si>
  <si>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</si>
  <si>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</si>
  <si>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</si>
  <si>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</si>
  <si>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</si>
  <si>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</si>
  <si>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</si>
  <si>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</si>
  <si>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</si>
  <si>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</si>
  <si>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</si>
  <si>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</si>
  <si>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</si>
  <si>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</si>
  <si>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</si>
  <si>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</si>
  <si>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</si>
  <si>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</si>
  <si>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</si>
  <si>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</si>
  <si>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</si>
  <si>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</si>
  <si>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</si>
  <si>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</si>
  <si>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</si>
  <si>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</si>
  <si>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</si>
  <si>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</si>
  <si>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</si>
  <si>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</si>
  <si>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</si>
  <si>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</si>
  <si>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</si>
  <si>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</si>
  <si>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</si>
  <si>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</si>
  <si>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</si>
  <si>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</si>
  <si>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</si>
  <si>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</si>
  <si>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</si>
  <si>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</si>
  <si>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</si>
  <si>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</si>
  <si>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</si>
  <si>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</si>
  <si>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</si>
  <si>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</si>
  <si>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</si>
  <si>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</si>
  <si>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</si>
  <si>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</si>
  <si>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</si>
  <si>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</si>
  <si>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</si>
  <si>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</si>
  <si>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</si>
  <si>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</si>
  <si>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</si>
  <si>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</si>
  <si>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</si>
  <si>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</si>
  <si>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</si>
  <si>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</si>
  <si>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</si>
  <si>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</si>
  <si>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</si>
  <si>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</si>
  <si>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</si>
  <si>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</si>
  <si>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</si>
  <si>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</si>
  <si>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</si>
  <si>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</si>
  <si>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</si>
  <si>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</si>
  <si>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</si>
  <si>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</si>
  <si>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</si>
  <si>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</si>
  <si>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</si>
  <si>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</si>
  <si>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</si>
  <si>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</si>
  <si>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</si>
  <si>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</si>
  <si>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</si>
  <si>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</si>
  <si>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</si>
  <si>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</si>
  <si>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</si>
  <si>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</si>
  <si>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</si>
  <si>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</si>
  <si>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</si>
  <si>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</si>
  <si>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</si>
  <si>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</si>
  <si>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</si>
  <si>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</si>
  <si>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</si>
  <si>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</si>
  <si>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</si>
  <si>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</si>
  <si>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</si>
  <si>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</si>
  <si>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</si>
  <si>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</si>
  <si>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</si>
  <si>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</si>
  <si>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</si>
  <si>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</si>
  <si>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</si>
  <si>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</si>
  <si>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</si>
  <si>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</si>
  <si>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</si>
  <si>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</si>
  <si>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</si>
  <si>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</si>
  <si>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</si>
  <si>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</si>
  <si>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</si>
  <si>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</si>
  <si>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</si>
  <si>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</si>
  <si>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</si>
  <si>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</si>
  <si>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</si>
  <si>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</si>
  <si>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</si>
  <si>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</si>
  <si>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</si>
  <si>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</si>
  <si>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</si>
  <si>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</si>
  <si>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</si>
  <si>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</si>
  <si>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</si>
  <si>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</si>
  <si>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</si>
  <si>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</si>
  <si>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</si>
  <si>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</si>
  <si>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</si>
  <si>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</si>
  <si>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</si>
  <si>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</si>
  <si>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</si>
  <si>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</si>
  <si>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</si>
  <si>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</si>
  <si>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</si>
  <si>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</si>
  <si>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</si>
  <si>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</si>
  <si>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</si>
  <si>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</si>
  <si>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</si>
  <si>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</si>
  <si>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</si>
  <si>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</si>
  <si>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</si>
  <si>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</si>
  <si>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</si>
  <si>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</si>
  <si>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</si>
  <si>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</si>
  <si>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</si>
  <si>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</si>
  <si>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</si>
  <si>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</si>
  <si>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</si>
  <si>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</si>
  <si>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</si>
  <si>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</si>
  <si>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</si>
  <si>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</si>
  <si>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</si>
  <si>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</si>
  <si>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</si>
  <si>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</si>
  <si>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</si>
  <si>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</si>
  <si>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</si>
  <si>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</si>
  <si>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</si>
  <si>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</si>
  <si>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</si>
  <si>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</si>
  <si>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</si>
  <si>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</si>
  <si>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</si>
  <si>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</si>
  <si>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</si>
  <si>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</si>
  <si>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</si>
  <si>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</si>
  <si>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</si>
  <si>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</si>
  <si>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</si>
  <si>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</si>
  <si>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</si>
  <si>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</si>
  <si>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</si>
  <si>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</si>
  <si>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</si>
  <si>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</si>
  <si>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</si>
  <si>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</si>
  <si>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</si>
  <si>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</si>
  <si>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</si>
  <si>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</si>
  <si>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</si>
  <si>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</si>
  <si>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</si>
  <si>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</si>
  <si>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</si>
  <si>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</si>
  <si>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</si>
  <si>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</si>
  <si>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</si>
  <si>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</si>
  <si>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</si>
  <si>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</si>
  <si>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</si>
  <si>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</si>
  <si>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</si>
  <si>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</si>
  <si>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</si>
  <si>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</si>
  <si>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</si>
  <si>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</si>
  <si>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</si>
  <si>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</si>
  <si>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</si>
  <si>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</si>
  <si>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</si>
  <si>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</si>
  <si>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</si>
  <si>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</si>
  <si>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</si>
  <si>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</si>
  <si>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</si>
  <si>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</si>
  <si>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</si>
  <si>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</si>
  <si>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</si>
  <si>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</si>
  <si>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</si>
  <si>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</si>
  <si>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</si>
  <si>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</si>
  <si>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</si>
  <si>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</si>
  <si>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</si>
  <si>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</si>
  <si>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</si>
  <si>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</si>
  <si>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</si>
  <si>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</si>
  <si>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</si>
  <si>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</si>
  <si>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</si>
  <si>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</si>
  <si>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</si>
  <si>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</si>
  <si>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</si>
  <si>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</si>
  <si>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</si>
  <si>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</si>
  <si>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</si>
  <si>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</si>
  <si>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</si>
  <si>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</si>
  <si>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</si>
  <si>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</si>
  <si>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</si>
  <si>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</si>
  <si>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</si>
  <si>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</si>
  <si>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</si>
  <si>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</si>
  <si>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</si>
  <si>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</si>
  <si>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</si>
  <si>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</si>
  <si>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</si>
  <si>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</si>
  <si>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</si>
  <si>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</si>
  <si>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</si>
  <si>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</si>
  <si>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</si>
  <si>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</si>
  <si>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</si>
  <si>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</si>
  <si>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</si>
  <si>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</si>
  <si>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</si>
  <si>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</si>
  <si>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</si>
  <si>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</si>
  <si>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</si>
  <si>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</si>
  <si>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</si>
  <si>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</si>
  <si>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</si>
  <si>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</si>
  <si>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</si>
  <si>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</si>
  <si>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</si>
  <si>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</si>
  <si>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</si>
  <si>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</si>
  <si>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</si>
  <si>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</si>
  <si>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</si>
  <si>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</si>
  <si>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</si>
  <si>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</si>
  <si>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</si>
  <si>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</si>
  <si>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</si>
  <si>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</si>
  <si>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</si>
  <si>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</si>
  <si>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</si>
  <si>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</si>
  <si>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</si>
  <si>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</si>
  <si>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</si>
  <si>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</si>
  <si>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</si>
  <si>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</si>
  <si>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</si>
  <si>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</si>
  <si>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</si>
  <si>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</si>
  <si>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</si>
  <si>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</si>
  <si>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</si>
  <si>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</si>
  <si>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</si>
  <si>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</si>
  <si>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</si>
  <si>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</si>
  <si>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</si>
  <si>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</si>
  <si>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</si>
  <si>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</si>
  <si>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</si>
  <si>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</si>
  <si>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</si>
  <si>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</si>
  <si>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</si>
  <si>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</si>
  <si>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</si>
  <si>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</si>
  <si>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</si>
  <si>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</si>
  <si>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</si>
  <si>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</si>
  <si>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</si>
  <si>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</si>
  <si>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</si>
  <si>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</si>
  <si>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</si>
  <si>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</si>
  <si>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</si>
  <si>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</si>
  <si>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</si>
  <si>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</si>
  <si>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</si>
  <si>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</si>
  <si>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</si>
  <si>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</si>
  <si>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</si>
  <si>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</si>
  <si>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</si>
  <si>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</si>
  <si>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</si>
  <si>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</si>
  <si>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</si>
  <si>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</si>
  <si>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</si>
  <si>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</si>
  <si>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</si>
  <si>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</si>
  <si>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</si>
  <si>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</si>
  <si>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</si>
  <si>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</si>
  <si>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</si>
  <si>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</si>
  <si>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</si>
  <si>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</si>
  <si>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</si>
  <si>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</si>
  <si>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</si>
  <si>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</si>
  <si>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</si>
  <si>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</si>
  <si>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</si>
  <si>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</si>
  <si>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</si>
  <si>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</si>
  <si>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</si>
  <si>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</si>
  <si>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</si>
  <si>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</si>
  <si>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</si>
  <si>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</si>
  <si>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</si>
  <si>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</si>
  <si>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</si>
  <si>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</si>
  <si>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</si>
  <si>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</si>
  <si>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</si>
  <si>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</si>
  <si>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</si>
  <si>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</si>
  <si>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</si>
  <si>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</si>
  <si>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</si>
  <si>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</si>
  <si>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</si>
  <si>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</si>
  <si>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</si>
  <si>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</si>
  <si>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</si>
  <si>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</si>
  <si>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</si>
  <si>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</si>
  <si>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</si>
  <si>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</si>
  <si>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</si>
  <si>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</si>
  <si>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</si>
  <si>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</si>
  <si>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</si>
  <si>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</si>
  <si>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</si>
  <si>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</si>
  <si>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</si>
  <si>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</si>
  <si>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</si>
  <si>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</si>
  <si>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</si>
  <si>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</si>
  <si>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</si>
  <si>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</si>
  <si>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</si>
  <si>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</si>
  <si>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</si>
  <si>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</si>
  <si>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</si>
  <si>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</si>
  <si>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</si>
  <si>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</si>
  <si>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</si>
  <si>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</si>
  <si>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</si>
  <si>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</si>
  <si>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</si>
  <si>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</si>
  <si>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</si>
  <si>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</si>
  <si>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</si>
  <si>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</si>
  <si>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</si>
  <si>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</si>
  <si>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</si>
  <si>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</si>
  <si>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</si>
  <si>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</si>
  <si>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</si>
  <si>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</si>
  <si>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</si>
  <si>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</si>
  <si>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</si>
  <si>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</si>
  <si>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</si>
  <si>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</si>
  <si>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</si>
  <si>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</si>
  <si>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</si>
  <si>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</si>
  <si>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</si>
  <si>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</si>
  <si>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</si>
  <si>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</si>
  <si>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</si>
  <si>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</si>
  <si>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</si>
  <si>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</si>
  <si>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</si>
  <si>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</si>
  <si>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</si>
  <si>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</si>
  <si>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</si>
  <si>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</si>
  <si>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</si>
  <si>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</si>
  <si>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</si>
  <si>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</si>
  <si>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</si>
  <si>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</si>
  <si>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</si>
  <si>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</si>
  <si>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</si>
  <si>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</si>
  <si>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</si>
  <si>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</si>
  <si>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</si>
  <si>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</si>
  <si>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</si>
  <si>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</si>
  <si>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</si>
  <si>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</si>
  <si>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</si>
  <si>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</si>
  <si>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</si>
  <si>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</si>
  <si>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</si>
  <si>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</si>
  <si>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</si>
  <si>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</si>
  <si>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</si>
  <si>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</si>
  <si>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</si>
  <si>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</si>
  <si>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</si>
  <si>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</si>
  <si>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</si>
  <si>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</si>
  <si>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</si>
  <si>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</si>
  <si>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</si>
  <si>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</si>
  <si>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</si>
  <si>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</si>
  <si>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</si>
  <si>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</si>
  <si>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</si>
  <si>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</si>
  <si>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</si>
  <si>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</si>
  <si>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</si>
  <si>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</si>
  <si>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</si>
  <si>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</si>
  <si>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</si>
  <si>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</si>
  <si>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</si>
  <si>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</si>
  <si>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</si>
  <si>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</si>
  <si>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</si>
  <si>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</si>
  <si>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</si>
  <si>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</si>
  <si>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</si>
  <si>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</si>
  <si>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</si>
  <si>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</si>
  <si>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</si>
  <si>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</si>
  <si>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</si>
  <si>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</si>
  <si>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</si>
  <si>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</si>
  <si>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</si>
  <si>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</si>
  <si>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</si>
  <si>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</si>
  <si>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</si>
  <si>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</si>
  <si>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</si>
  <si>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</si>
  <si>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</si>
  <si>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</si>
  <si>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</si>
  <si>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</si>
  <si>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</si>
  <si>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</si>
  <si>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</si>
  <si>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</si>
  <si>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</si>
  <si>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</si>
  <si>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</si>
  <si>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</si>
  <si>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</si>
  <si>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</si>
  <si>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</si>
  <si>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</si>
  <si>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</si>
  <si>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</si>
  <si>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</si>
  <si>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</si>
  <si>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</si>
  <si>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</si>
  <si>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</si>
  <si>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</si>
  <si>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</si>
  <si>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</si>
  <si>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</si>
  <si>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</si>
  <si>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</si>
  <si>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</si>
  <si>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</si>
  <si>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</si>
  <si>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</si>
  <si>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</si>
  <si>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</si>
  <si>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</si>
  <si>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</si>
  <si>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</si>
  <si>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</si>
  <si>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</si>
  <si>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</si>
  <si>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</si>
  <si>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</si>
  <si>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</si>
  <si>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</si>
  <si>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</si>
  <si>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</si>
  <si>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</si>
  <si>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</si>
  <si>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</si>
  <si>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</si>
  <si>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</si>
  <si>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</si>
  <si>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</si>
  <si>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</si>
  <si>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</si>
  <si>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</si>
  <si>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</si>
  <si>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</si>
  <si>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</si>
  <si>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</si>
  <si>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</si>
  <si>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</si>
  <si>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</si>
  <si>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</si>
  <si>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</si>
  <si>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</si>
  <si>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</si>
  <si>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</si>
  <si>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</si>
  <si>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</si>
  <si>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</si>
  <si>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</si>
  <si>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</si>
  <si>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</si>
  <si>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</si>
  <si>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</si>
  <si>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</si>
  <si>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</si>
  <si>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</si>
  <si>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</si>
  <si>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</si>
  <si>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</si>
  <si>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</si>
  <si>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</si>
  <si>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</si>
  <si>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</si>
  <si>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</si>
  <si>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</si>
  <si>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</si>
  <si>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</si>
  <si>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</si>
  <si>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</si>
  <si>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</si>
  <si>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</si>
  <si>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</si>
  <si>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</si>
  <si>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</si>
  <si>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</si>
  <si>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</si>
  <si>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</si>
  <si>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</si>
  <si>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</si>
  <si>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</si>
  <si>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</si>
  <si>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</si>
  <si>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</si>
  <si>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</si>
  <si>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</si>
  <si>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</si>
  <si>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</si>
  <si>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</si>
  <si>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</si>
  <si>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</si>
  <si>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</si>
  <si>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</si>
  <si>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</si>
  <si>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</si>
  <si>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</si>
  <si>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</si>
  <si>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</si>
  <si>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</si>
  <si>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</si>
  <si>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</si>
  <si>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</si>
  <si>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</si>
  <si>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</si>
  <si>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</si>
  <si>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</si>
  <si>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</si>
  <si>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</si>
  <si>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</si>
  <si>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</si>
  <si>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</si>
  <si>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</si>
  <si>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</si>
  <si>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</si>
  <si>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</si>
  <si>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</si>
  <si>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</si>
  <si>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</si>
  <si>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</si>
  <si>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</si>
  <si>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</si>
  <si>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</si>
  <si>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</si>
  <si>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</si>
  <si>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</si>
  <si>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</si>
  <si>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</si>
  <si>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</si>
  <si>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</si>
  <si>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</si>
  <si>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</si>
  <si>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</si>
  <si>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</si>
  <si>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</si>
  <si>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</si>
  <si>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</si>
  <si>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</si>
  <si>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</si>
  <si>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</si>
  <si>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</si>
  <si>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</si>
  <si>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</si>
  <si>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</si>
  <si>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</si>
  <si>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</si>
  <si>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</si>
  <si>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</si>
  <si>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</si>
  <si>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</si>
  <si>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</si>
  <si>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</si>
  <si>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</si>
  <si>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</si>
  <si>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</si>
  <si>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</si>
  <si>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</si>
  <si>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</si>
  <si>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</si>
  <si>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</si>
  <si>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</si>
  <si>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</si>
  <si>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</si>
  <si>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</si>
  <si>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</si>
  <si>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</si>
  <si>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</si>
  <si>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</si>
  <si>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</si>
  <si>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</si>
  <si>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</si>
  <si>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</si>
  <si>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</si>
  <si>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</si>
  <si>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</si>
  <si>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</si>
  <si>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</si>
  <si>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</si>
  <si>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</si>
  <si>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</si>
  <si>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</si>
  <si>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</si>
  <si>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</si>
  <si>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</si>
  <si>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</si>
  <si>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</si>
  <si>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</si>
  <si>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</si>
  <si>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</si>
  <si>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</si>
  <si>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</si>
  <si>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</si>
  <si>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</si>
  <si>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</si>
  <si>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</si>
  <si>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</si>
  <si>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</si>
  <si>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</si>
  <si>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</si>
  <si>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</si>
  <si>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</si>
  <si>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</si>
  <si>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</si>
  <si>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</si>
  <si>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</si>
  <si>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</si>
  <si>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</si>
  <si>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</si>
  <si>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</si>
  <si>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</si>
  <si>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</si>
  <si>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</si>
  <si>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</si>
  <si>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</si>
  <si>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</si>
  <si>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</si>
  <si>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</si>
  <si>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</si>
  <si>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</si>
  <si>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</si>
  <si>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</si>
  <si>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</si>
  <si>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</si>
  <si>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</si>
  <si>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</si>
  <si>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</si>
  <si>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</si>
  <si>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</si>
  <si>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</si>
  <si>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</si>
  <si>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</si>
  <si>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</si>
  <si>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</si>
  <si>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</si>
  <si>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</si>
  <si>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</si>
  <si>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</si>
  <si>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</si>
  <si>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</si>
  <si>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</si>
  <si>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</si>
  <si>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</si>
  <si>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</si>
  <si>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</si>
  <si>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</si>
  <si>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</si>
  <si>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</si>
  <si>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</si>
  <si>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</si>
  <si>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</si>
  <si>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</si>
  <si>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</si>
  <si>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</si>
  <si>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</si>
  <si>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</si>
  <si>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</si>
  <si>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</si>
  <si>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</si>
  <si>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</si>
  <si>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</si>
  <si>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</si>
  <si>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</si>
  <si>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</si>
  <si>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</si>
  <si>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</si>
  <si>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</si>
  <si>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</si>
  <si>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</si>
  <si>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</si>
  <si>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</si>
  <si>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</si>
  <si>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</si>
  <si>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</si>
  <si>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</si>
  <si>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</si>
  <si>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</si>
  <si>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</si>
  <si>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</si>
  <si>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</si>
  <si>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</si>
  <si>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</si>
  <si>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</si>
  <si>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</si>
  <si>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</si>
  <si>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</si>
  <si>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</si>
  <si>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</si>
  <si>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</si>
  <si>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</si>
  <si>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</si>
  <si>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</si>
  <si>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</si>
  <si>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</si>
  <si>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</si>
  <si>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</si>
  <si>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</si>
  <si>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</si>
  <si>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</si>
  <si>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</si>
  <si>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</si>
  <si>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</si>
  <si>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</si>
  <si>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</si>
  <si>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</si>
  <si>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</si>
  <si>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</si>
  <si>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</si>
  <si>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</si>
  <si>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</si>
  <si>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</si>
  <si>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</si>
  <si>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</si>
  <si>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</si>
  <si>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</si>
  <si>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</si>
  <si>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</si>
  <si>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</si>
  <si>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</si>
  <si>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</si>
  <si>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</si>
  <si>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</si>
  <si>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</si>
  <si>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</si>
  <si>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</si>
  <si>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</si>
  <si>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</si>
  <si>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</si>
  <si>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</si>
  <si>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</si>
  <si>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</si>
  <si>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</si>
  <si>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</si>
  <si>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</si>
  <si>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</si>
  <si>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</si>
  <si>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</si>
  <si>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</si>
  <si>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</si>
  <si>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</si>
  <si>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</si>
  <si>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</si>
  <si>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</si>
  <si>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</si>
  <si>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</si>
  <si>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</si>
  <si>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</si>
  <si>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</si>
  <si>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</si>
  <si>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</si>
  <si>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</si>
  <si>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</si>
  <si>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</si>
  <si>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</si>
  <si>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</si>
  <si>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</si>
  <si>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</si>
  <si>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</si>
  <si>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</si>
  <si>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</si>
  <si>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</si>
  <si>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</si>
  <si>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</si>
  <si>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</si>
  <si>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</si>
  <si>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</si>
  <si>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</si>
  <si>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</si>
  <si>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</si>
  <si>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</si>
  <si>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</si>
  <si>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</si>
  <si>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</si>
  <si>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</si>
  <si>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</si>
  <si>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</si>
  <si>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</si>
  <si>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</si>
  <si>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</si>
  <si>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</si>
  <si>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</si>
  <si>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</si>
  <si>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</si>
  <si>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</si>
  <si>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</si>
  <si>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</si>
  <si>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</si>
  <si>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</si>
  <si>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</si>
  <si>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</si>
  <si>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</si>
  <si>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</si>
  <si>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</si>
  <si>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</si>
  <si>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</si>
  <si>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</si>
  <si>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</si>
  <si>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</si>
  <si>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</si>
  <si>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</si>
  <si>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</si>
  <si>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</si>
  <si>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</si>
  <si>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</si>
  <si>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</si>
  <si>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</si>
  <si>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</si>
  <si>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</si>
  <si>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</si>
  <si>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</si>
  <si>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</si>
  <si>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</si>
  <si>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</si>
  <si>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</si>
  <si>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</si>
  <si>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</si>
  <si>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</si>
  <si>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</si>
  <si>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</si>
  <si>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</si>
  <si>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</si>
  <si>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</si>
  <si>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</si>
  <si>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</si>
  <si>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</si>
  <si>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</si>
  <si>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</si>
  <si>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</si>
  <si>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</si>
  <si>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</si>
  <si>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</si>
  <si>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</si>
  <si>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</si>
  <si>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</si>
  <si>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</si>
  <si>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</si>
  <si>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</si>
  <si>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</si>
  <si>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</si>
  <si>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</si>
  <si>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</si>
  <si>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</si>
  <si>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</si>
  <si>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</si>
  <si>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</si>
  <si>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</si>
  <si>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</si>
  <si>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</si>
  <si>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</si>
  <si>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</si>
  <si>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</si>
  <si>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</si>
  <si>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</si>
  <si>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</si>
  <si>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</si>
  <si>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</si>
  <si>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</si>
  <si>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</si>
  <si>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</si>
  <si>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</si>
  <si>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</si>
  <si>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</si>
  <si>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</si>
  <si>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</si>
  <si>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</si>
  <si>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</si>
  <si>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</si>
  <si>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</si>
  <si>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</si>
  <si>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</si>
  <si>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</si>
  <si>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</si>
  <si>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</si>
  <si>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</si>
  <si>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</si>
  <si>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</si>
  <si>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</si>
  <si>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</si>
  <si>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</si>
  <si>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</si>
  <si>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</si>
  <si>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</si>
  <si>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</si>
  <si>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</si>
  <si>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</si>
  <si>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</si>
  <si>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</si>
  <si>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</si>
  <si>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</si>
  <si>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</si>
  <si>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</si>
  <si>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</si>
  <si>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</si>
  <si>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</si>
  <si>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</si>
  <si>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</si>
  <si>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</si>
  <si>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</si>
  <si>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</si>
  <si>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</si>
  <si>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</si>
  <si>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</si>
  <si>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</si>
  <si>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</si>
  <si>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</si>
  <si>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</si>
  <si>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</si>
  <si>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</si>
  <si>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</si>
  <si>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</si>
  <si>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</si>
  <si>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</si>
  <si>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</si>
  <si>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</si>
  <si>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</si>
  <si>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</si>
  <si>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</si>
  <si>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</si>
  <si>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</si>
  <si>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</si>
  <si>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</si>
  <si>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</si>
  <si>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</si>
  <si>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</si>
  <si>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</si>
  <si>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</si>
  <si>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</si>
  <si>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</si>
  <si>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</si>
  <si>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</si>
  <si>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</si>
  <si>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</si>
  <si>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</si>
  <si>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</si>
  <si>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</si>
  <si>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</si>
  <si>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</si>
  <si>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</si>
  <si>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</si>
  <si>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</si>
  <si>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</si>
  <si>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</si>
  <si>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</si>
  <si>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</si>
  <si>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</si>
  <si>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</si>
  <si>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</si>
  <si>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</si>
  <si>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</si>
  <si>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</si>
  <si>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</si>
  <si>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</si>
  <si>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</si>
  <si>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</si>
  <si>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</si>
  <si>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</si>
  <si>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</si>
  <si>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</si>
  <si>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</si>
  <si>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</si>
  <si>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</si>
  <si>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</si>
  <si>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</si>
  <si>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</si>
  <si>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</si>
  <si>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</si>
  <si>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</si>
  <si>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</si>
  <si>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</si>
  <si>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</si>
  <si>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</si>
  <si>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</si>
  <si>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</si>
  <si>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</si>
  <si>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</si>
  <si>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</si>
  <si>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</si>
  <si>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</si>
  <si>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</si>
  <si>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</si>
  <si>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</si>
  <si>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</si>
  <si>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</si>
  <si>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</si>
  <si>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</si>
  <si>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</si>
  <si>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</si>
  <si>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</si>
  <si>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</si>
  <si>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</si>
  <si>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</si>
  <si>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</si>
  <si>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</si>
  <si>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</si>
  <si>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</si>
  <si>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</si>
  <si>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</si>
  <si>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</si>
  <si>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</si>
  <si>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</si>
  <si>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</si>
  <si>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</si>
  <si>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</si>
  <si>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</si>
  <si>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</si>
  <si>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</si>
  <si>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</si>
  <si>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</si>
  <si>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</si>
  <si>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</si>
  <si>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</si>
  <si>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</si>
  <si>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</si>
  <si>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</si>
  <si>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</si>
  <si>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</si>
  <si>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</si>
  <si>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</si>
  <si>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</si>
  <si>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</si>
  <si>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</si>
  <si>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</si>
  <si>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</si>
  <si>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</si>
  <si>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</si>
  <si>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</si>
  <si>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</si>
  <si>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</si>
  <si>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</si>
  <si>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</si>
  <si>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</si>
  <si>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</si>
  <si>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</si>
  <si>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</si>
  <si>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</si>
  <si>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</si>
  <si>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</si>
  <si>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</si>
  <si>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</si>
  <si>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</si>
  <si>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</si>
  <si>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</si>
  <si>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</si>
  <si>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</si>
  <si>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</si>
  <si>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</si>
  <si>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</si>
  <si>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</si>
  <si>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</si>
  <si>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</si>
  <si>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</si>
  <si>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</si>
  <si>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</si>
  <si>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</si>
  <si>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</si>
  <si>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</si>
  <si>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</si>
  <si>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</si>
  <si>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</si>
  <si>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</si>
  <si>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</si>
  <si>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</si>
  <si>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</si>
  <si>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</si>
  <si>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</si>
  <si>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</si>
  <si>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</si>
  <si>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</si>
  <si>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</si>
  <si>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</si>
  <si>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</si>
  <si>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</si>
  <si>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</si>
  <si>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</si>
  <si>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</si>
  <si>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</si>
  <si>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</si>
  <si>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</si>
  <si>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</si>
  <si>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</si>
  <si>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</si>
  <si>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</si>
  <si>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</si>
  <si>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</si>
  <si>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</si>
  <si>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</si>
  <si>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</si>
  <si>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</si>
  <si>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</si>
  <si>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</si>
  <si>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</si>
  <si>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</si>
  <si>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</si>
  <si>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</si>
  <si>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</si>
  <si>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</si>
  <si>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</si>
  <si>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</si>
  <si>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</si>
  <si>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</si>
  <si>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</si>
  <si>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</si>
  <si>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</si>
  <si>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</si>
  <si>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</si>
  <si>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</si>
  <si>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</si>
  <si>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</si>
  <si>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</si>
  <si>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</si>
  <si>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</si>
  <si>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</si>
  <si>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</si>
  <si>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</si>
  <si>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</si>
  <si>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</si>
  <si>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</si>
  <si>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</si>
  <si>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</si>
  <si>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</si>
  <si>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</si>
  <si>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</si>
  <si>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</si>
  <si>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</si>
  <si>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</si>
  <si>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</si>
  <si>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</si>
  <si>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</si>
  <si>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</si>
  <si>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</si>
  <si>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</si>
  <si>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</si>
  <si>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</si>
  <si>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</si>
  <si>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</si>
  <si>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</si>
  <si>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</si>
  <si>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</si>
  <si>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</si>
  <si>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</si>
  <si>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</si>
  <si>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</si>
  <si>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</si>
  <si>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</si>
  <si>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</si>
  <si>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</si>
  <si>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</si>
  <si>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</si>
  <si>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</si>
  <si>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</si>
  <si>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</si>
  <si>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</si>
  <si>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</si>
  <si>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</si>
  <si>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</si>
  <si>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</si>
  <si>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</si>
  <si>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</si>
  <si>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</si>
  <si>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</si>
  <si>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</si>
  <si>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</si>
  <si>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</si>
  <si>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</si>
  <si>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</si>
  <si>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</si>
  <si>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</si>
  <si>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</si>
  <si>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</si>
  <si>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</si>
  <si>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</si>
  <si>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</si>
  <si>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</si>
  <si>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</si>
  <si>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</si>
  <si>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</si>
  <si>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</si>
  <si>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</si>
  <si>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</si>
  <si>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</si>
  <si>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</si>
  <si>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</si>
  <si>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</si>
  <si>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</si>
  <si>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</si>
  <si>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</si>
  <si>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</si>
  <si>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</si>
  <si>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</si>
  <si>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</si>
  <si>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</si>
  <si>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</si>
  <si>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</si>
  <si>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</si>
  <si>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</si>
  <si>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</si>
  <si>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</si>
  <si>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</si>
  <si>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</si>
  <si>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</si>
  <si>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</si>
  <si>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</si>
  <si>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</si>
  <si>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</si>
  <si>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</si>
  <si>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</si>
  <si>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</si>
  <si>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</si>
  <si>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</si>
  <si>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</si>
  <si>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</si>
  <si>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</si>
  <si>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</si>
  <si>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</si>
  <si>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</si>
  <si>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</si>
  <si>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</si>
  <si>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</si>
  <si>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</si>
  <si>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</si>
  <si>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</si>
  <si>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</si>
  <si>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</si>
  <si>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</si>
  <si>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</si>
  <si>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</si>
  <si>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</si>
  <si>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</si>
  <si>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</si>
  <si>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</si>
  <si>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</si>
  <si>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</si>
  <si>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</si>
  <si>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</si>
  <si>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</si>
  <si>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</si>
  <si>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</si>
  <si>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</si>
  <si>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</si>
  <si>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</si>
  <si>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</si>
  <si>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</si>
  <si>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</si>
  <si>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</si>
  <si>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</si>
  <si>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</si>
  <si>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</si>
  <si>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</si>
  <si>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</si>
  <si>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</si>
  <si>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</si>
  <si>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</si>
  <si>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</si>
  <si>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</si>
  <si>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</si>
  <si>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</si>
  <si>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</si>
  <si>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</si>
  <si>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</si>
  <si>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</si>
  <si>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</si>
  <si>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</si>
  <si>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</si>
  <si>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</si>
  <si>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</si>
  <si>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</si>
  <si>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</si>
  <si>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</si>
  <si>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</si>
  <si>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</si>
  <si>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</si>
  <si>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</si>
  <si>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</si>
  <si>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</si>
  <si>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</si>
  <si>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</si>
  <si>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</si>
  <si>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</si>
  <si>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</si>
  <si>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</si>
  <si>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</si>
  <si>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</si>
  <si>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</si>
  <si>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</si>
  <si>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</si>
  <si>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</si>
  <si>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</si>
  <si>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</si>
  <si>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</si>
  <si>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</si>
  <si>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</si>
  <si>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</si>
  <si>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</si>
  <si>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</si>
  <si>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</si>
  <si>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</si>
  <si>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</si>
  <si>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</si>
  <si>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</si>
  <si>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</si>
  <si>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</si>
  <si>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</si>
  <si>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</si>
  <si>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</si>
  <si>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</si>
  <si>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</si>
  <si>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</si>
  <si>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</si>
  <si>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</si>
  <si>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</si>
  <si>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</si>
  <si>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</si>
  <si>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</si>
  <si>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</si>
  <si>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</si>
  <si>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</si>
  <si>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</si>
  <si>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</si>
  <si>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</si>
  <si>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</si>
  <si>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</si>
  <si>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</si>
  <si>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</si>
  <si>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</si>
  <si>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</si>
  <si>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</si>
  <si>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</si>
  <si>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</si>
  <si>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</si>
  <si>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</si>
  <si>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</si>
  <si>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</si>
  <si>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</si>
  <si>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</si>
  <si>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</si>
  <si>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</si>
  <si>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</si>
  <si>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</si>
  <si>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</si>
  <si>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</si>
  <si>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</si>
  <si>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</si>
  <si>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</si>
  <si>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</si>
  <si>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</si>
  <si>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</si>
  <si>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</si>
  <si>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</si>
  <si>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</si>
  <si>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</si>
  <si>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</si>
  <si>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</si>
  <si>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</si>
  <si>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</si>
  <si>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</si>
  <si>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</si>
  <si>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</si>
  <si>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</si>
  <si>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</si>
  <si>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</si>
  <si>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</si>
  <si>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</si>
  <si>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</si>
  <si>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</si>
  <si>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</si>
  <si>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</si>
  <si>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</si>
  <si>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</si>
  <si>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</si>
  <si>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</si>
  <si>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</si>
  <si>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</si>
  <si>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</si>
  <si>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</si>
  <si>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</si>
  <si>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</si>
  <si>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</si>
  <si>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</si>
  <si>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</si>
  <si>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</si>
  <si>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</si>
  <si>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</si>
  <si>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</si>
  <si>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</si>
  <si>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</si>
  <si>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</si>
  <si>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</si>
  <si>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</si>
  <si>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</si>
  <si>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</si>
  <si>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</si>
  <si>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</si>
  <si>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</si>
  <si>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</si>
  <si>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</si>
  <si>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</si>
  <si>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</si>
  <si>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</si>
  <si>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</si>
  <si>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</si>
  <si>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</si>
  <si>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</si>
  <si>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</si>
  <si>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</si>
  <si>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</si>
  <si>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</si>
  <si>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</si>
  <si>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</si>
  <si>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</si>
  <si>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</si>
  <si>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</si>
  <si>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</si>
  <si>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</si>
  <si>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</si>
  <si>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</si>
  <si>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</si>
  <si>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</si>
  <si>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</si>
  <si>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</si>
  <si>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</si>
  <si>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</si>
  <si>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</si>
  <si>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</si>
  <si>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</si>
  <si>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</si>
  <si>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</si>
  <si>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</si>
  <si>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</si>
  <si>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</si>
  <si>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</si>
  <si>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</si>
  <si>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</si>
  <si>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</si>
  <si>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</si>
  <si>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</si>
  <si>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</si>
  <si>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</si>
  <si>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</si>
  <si>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</si>
  <si>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</si>
  <si>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</si>
  <si>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</si>
  <si>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</si>
  <si>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</si>
  <si>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</si>
  <si>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</si>
  <si>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</si>
  <si>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</si>
  <si>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</si>
  <si>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</si>
  <si>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</si>
  <si>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</si>
  <si>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</si>
  <si>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</si>
  <si>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</si>
  <si>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</si>
  <si>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</si>
  <si>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</si>
  <si>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</si>
  <si>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</si>
  <si>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</si>
  <si>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</si>
  <si>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</si>
  <si>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</si>
  <si>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</si>
  <si>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</si>
  <si>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</si>
  <si>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</si>
  <si>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</si>
  <si>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</si>
  <si>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</si>
  <si>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</si>
  <si>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</si>
  <si>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</si>
  <si>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</si>
  <si>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</si>
  <si>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</si>
  <si>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</si>
  <si>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</si>
  <si>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</si>
  <si>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</si>
  <si>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</si>
  <si>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</si>
  <si>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</si>
  <si>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</si>
  <si>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</si>
  <si>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</si>
  <si>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</si>
  <si>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</si>
  <si>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</si>
  <si>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</si>
  <si>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</si>
  <si>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</si>
  <si>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</si>
  <si>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</si>
  <si>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</si>
  <si>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</si>
  <si>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</si>
  <si>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</si>
  <si>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</si>
  <si>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</si>
  <si>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</si>
  <si>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</si>
  <si>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</si>
  <si>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</si>
  <si>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</si>
  <si>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</si>
  <si>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</si>
  <si>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</si>
  <si>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</si>
  <si>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</si>
  <si>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</si>
  <si>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</si>
  <si>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</si>
  <si>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</si>
  <si>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</si>
  <si>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</si>
  <si>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</si>
  <si>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</si>
  <si>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</si>
  <si>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</si>
  <si>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</si>
  <si>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</si>
  <si>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</si>
  <si>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</si>
  <si>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</si>
  <si>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</si>
  <si>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</si>
  <si>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</si>
  <si>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</si>
  <si>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</si>
  <si>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</si>
  <si>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</si>
  <si>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</si>
  <si>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</si>
  <si>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</si>
  <si>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</si>
  <si>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</si>
  <si>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</si>
  <si>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</si>
  <si>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</si>
  <si>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</si>
  <si>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</si>
  <si>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</si>
  <si>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</si>
  <si>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</si>
  <si>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</si>
  <si>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</si>
  <si>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</si>
  <si>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</si>
  <si>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</si>
  <si>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</si>
  <si>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</si>
  <si>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</si>
  <si>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</si>
  <si>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</si>
  <si>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</si>
  <si>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</si>
  <si>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</si>
  <si>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</si>
  <si>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</si>
  <si>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</si>
  <si>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</si>
  <si>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</si>
  <si>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</si>
  <si>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</si>
  <si>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</si>
  <si>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</si>
  <si>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</si>
  <si>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</si>
  <si>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</si>
  <si>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</si>
  <si>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</si>
  <si>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</si>
  <si>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</si>
  <si>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</si>
  <si>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</si>
  <si>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</si>
  <si>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</si>
  <si>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</si>
  <si>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</si>
  <si>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</si>
  <si>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</si>
  <si>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</si>
  <si>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</si>
  <si>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</si>
  <si>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</si>
  <si>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</si>
  <si>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</si>
  <si>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</si>
  <si>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</si>
  <si>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</si>
  <si>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</si>
  <si>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</si>
  <si>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</si>
  <si>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</si>
  <si>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</si>
  <si>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</si>
  <si>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</si>
  <si>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</si>
  <si>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</si>
  <si>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</si>
  <si>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</si>
  <si>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</si>
  <si>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</si>
  <si>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</si>
  <si>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</si>
  <si>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</si>
  <si>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</si>
  <si>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</si>
  <si>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</si>
  <si>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</si>
  <si>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</si>
  <si>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</si>
  <si>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</si>
  <si>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</si>
  <si>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</si>
  <si>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</si>
  <si>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</si>
  <si>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</si>
  <si>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</si>
  <si>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</si>
  <si>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</si>
  <si>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</si>
  <si>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</si>
  <si>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</si>
  <si>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</si>
  <si>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</si>
  <si>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</si>
  <si>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</si>
  <si>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</si>
  <si>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</si>
  <si>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</si>
  <si>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</si>
  <si>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</si>
  <si>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</si>
  <si>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</si>
  <si>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</si>
  <si>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</si>
  <si>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</si>
  <si>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</si>
  <si>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</si>
  <si>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</si>
  <si>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</si>
  <si>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</si>
  <si>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</si>
  <si>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</si>
  <si>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</si>
  <si>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</si>
  <si>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</si>
  <si>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</si>
  <si>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</si>
  <si>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</si>
  <si>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</si>
  <si>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</si>
  <si>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</si>
  <si>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</si>
  <si>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</si>
  <si>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</si>
  <si>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</si>
  <si>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</si>
  <si>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</si>
  <si>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</si>
  <si>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</si>
  <si>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</si>
  <si>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</si>
  <si>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</si>
  <si>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</si>
  <si>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</si>
  <si>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</si>
  <si>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</si>
  <si>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</si>
  <si>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</si>
  <si>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</si>
  <si>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</si>
  <si>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</si>
  <si>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</si>
  <si>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</si>
  <si>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</si>
  <si>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</si>
  <si>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</si>
  <si>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</si>
  <si>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</si>
  <si>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</si>
  <si>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</si>
  <si>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</si>
  <si>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</si>
  <si>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</si>
  <si>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</si>
  <si>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</si>
  <si>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</si>
  <si>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</si>
  <si>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</si>
  <si>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</si>
  <si>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</si>
  <si>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</si>
  <si>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</si>
  <si>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</si>
  <si>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</si>
  <si>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</si>
  <si>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</si>
  <si>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</si>
  <si>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</si>
  <si>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</si>
  <si>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</si>
  <si>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</si>
  <si>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</si>
  <si>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</si>
  <si>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</si>
  <si>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</si>
  <si>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</si>
  <si>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</si>
  <si>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</si>
  <si>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</si>
  <si>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</si>
  <si>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</si>
  <si>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</si>
  <si>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</si>
  <si>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</si>
  <si>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</si>
  <si>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</si>
  <si>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</si>
  <si>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</si>
  <si>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</si>
  <si>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</si>
  <si>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</si>
  <si>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</si>
  <si>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</si>
  <si>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</si>
  <si>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</si>
  <si>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</si>
  <si>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</si>
  <si>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</si>
  <si>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</si>
  <si>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</si>
  <si>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</si>
  <si>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</si>
  <si>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</si>
  <si>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</si>
  <si>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</si>
  <si>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</si>
  <si>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</si>
  <si>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</si>
  <si>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</si>
  <si>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</si>
  <si>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</si>
  <si>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</si>
  <si>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</si>
  <si>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</si>
  <si>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</si>
  <si>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</si>
  <si>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</si>
  <si>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</si>
  <si>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</si>
  <si>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</si>
  <si>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</si>
  <si>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</si>
  <si>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</si>
  <si>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</si>
  <si>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</si>
  <si>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</si>
  <si>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</si>
  <si>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</si>
  <si>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</si>
  <si>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</si>
  <si>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</si>
  <si>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</si>
  <si>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</si>
  <si>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</si>
  <si>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</si>
  <si>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</si>
  <si>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</si>
  <si>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</si>
  <si>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</si>
  <si>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</si>
  <si>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</si>
  <si>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</si>
  <si>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</si>
  <si>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</si>
  <si>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</si>
  <si>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</si>
  <si>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</si>
  <si>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</si>
  <si>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</si>
  <si>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</si>
  <si>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</si>
  <si>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</si>
  <si>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</si>
  <si>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</si>
  <si>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</si>
  <si>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</si>
  <si>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</si>
  <si>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</si>
  <si>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</si>
  <si>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</si>
  <si>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</si>
  <si>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</si>
  <si>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</si>
  <si>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</si>
  <si>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</si>
  <si>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</si>
  <si>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</si>
  <si>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</si>
  <si>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</si>
  <si>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</si>
  <si>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</si>
  <si>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</si>
  <si>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</si>
  <si>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</si>
  <si>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</si>
  <si>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</si>
  <si>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</si>
  <si>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</si>
  <si>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</si>
  <si>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</si>
  <si>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</si>
  <si>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</si>
  <si>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</si>
  <si>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</si>
  <si>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</si>
  <si>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</si>
  <si>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</si>
  <si>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</si>
  <si>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</si>
  <si>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</si>
  <si>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</si>
  <si>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</si>
  <si>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</si>
  <si>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</si>
  <si>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</si>
  <si>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</si>
  <si>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</si>
  <si>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</si>
  <si>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</si>
  <si>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</si>
  <si>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</si>
  <si>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</si>
  <si>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</si>
  <si>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</si>
  <si>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</si>
  <si>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</si>
  <si>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</si>
  <si>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</si>
  <si>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</si>
  <si>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</si>
  <si>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</si>
  <si>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</si>
  <si>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</si>
  <si>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</si>
  <si>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</si>
  <si>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</si>
  <si>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</si>
  <si>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</si>
  <si>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</si>
  <si>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</si>
  <si>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</si>
  <si>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</si>
  <si>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</si>
  <si>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</si>
  <si>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</si>
  <si>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</si>
  <si>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</si>
  <si>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</si>
  <si>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</si>
  <si>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</si>
  <si>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</si>
  <si>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</si>
  <si>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</si>
  <si>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</si>
  <si>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</si>
  <si>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</si>
  <si>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</si>
  <si>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</si>
  <si>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</si>
  <si>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</si>
  <si>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</si>
  <si>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</si>
  <si>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</si>
  <si>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</si>
  <si>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</si>
  <si>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</si>
  <si>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</si>
  <si>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</si>
  <si>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</si>
  <si>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</si>
  <si>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</si>
  <si>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</si>
  <si>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</si>
  <si>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</si>
  <si>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</si>
  <si>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</si>
  <si>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</si>
  <si>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</si>
  <si>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</si>
  <si>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</si>
  <si>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</si>
  <si>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</si>
  <si>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</si>
  <si>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</si>
  <si>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</si>
  <si>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</si>
  <si>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</si>
  <si>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</si>
  <si>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</si>
  <si>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</si>
  <si>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</si>
  <si>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</si>
  <si>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</si>
  <si>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</si>
  <si>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</si>
  <si>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</si>
  <si>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</si>
  <si>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</si>
  <si>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</si>
  <si>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</si>
  <si>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</si>
  <si>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</si>
  <si>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</si>
  <si>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</si>
  <si>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</si>
  <si>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</si>
  <si>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</si>
  <si>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</si>
  <si>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</si>
  <si>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</si>
  <si>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</si>
  <si>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</si>
  <si>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</si>
  <si>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</si>
  <si>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</si>
  <si>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</si>
  <si>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</si>
  <si>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</si>
  <si>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</si>
  <si>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</si>
  <si>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</si>
  <si>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</si>
  <si>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</si>
  <si>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</si>
  <si>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</si>
  <si>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</si>
  <si>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</si>
  <si>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</si>
  <si>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</si>
  <si>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</si>
  <si>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</si>
  <si>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</si>
  <si>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</si>
  <si>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</si>
  <si>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</si>
  <si>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</si>
  <si>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</si>
  <si>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</si>
  <si>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</si>
  <si>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</si>
  <si>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</si>
  <si>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</si>
  <si>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</si>
  <si>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</si>
  <si>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</si>
  <si>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</si>
  <si>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</si>
  <si>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</si>
  <si>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</si>
  <si>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</si>
  <si>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</si>
  <si>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</si>
  <si>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</si>
  <si>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</si>
  <si>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</si>
  <si>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</si>
  <si>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</si>
  <si>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</si>
  <si>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</si>
  <si>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</si>
  <si>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</si>
  <si>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</si>
  <si>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</si>
  <si>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</si>
  <si>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</si>
  <si>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</si>
  <si>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</si>
  <si>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</si>
  <si>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</si>
  <si>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</si>
  <si>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</si>
  <si>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</si>
  <si>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</si>
  <si>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</si>
  <si>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</si>
  <si>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</si>
  <si>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</si>
  <si>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</si>
  <si>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</si>
  <si>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</si>
  <si>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</si>
  <si>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</si>
  <si>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</si>
  <si>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</si>
  <si>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</si>
  <si>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</si>
  <si>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</si>
  <si>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</si>
  <si>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</si>
  <si>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</si>
  <si>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</si>
  <si>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</si>
  <si>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</si>
  <si>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</si>
  <si>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</si>
  <si>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</si>
  <si>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</si>
  <si>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</si>
  <si>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</si>
  <si>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</si>
  <si>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</si>
  <si>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</si>
  <si>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</si>
  <si>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</si>
  <si>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</si>
  <si>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</si>
  <si>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</si>
  <si>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</si>
  <si>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</si>
  <si>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</si>
  <si>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</si>
  <si>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</si>
  <si>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</si>
  <si>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</si>
  <si>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</si>
  <si>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</si>
  <si>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</si>
  <si>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</si>
  <si>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</si>
  <si>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</si>
  <si>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</si>
  <si>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</si>
  <si>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</si>
  <si>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</si>
  <si>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</si>
  <si>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</si>
  <si>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</si>
  <si>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</si>
  <si>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</si>
  <si>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</si>
  <si>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</si>
  <si>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</si>
  <si>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</si>
  <si>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</si>
  <si>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</si>
  <si>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</si>
  <si>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</si>
  <si>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</si>
  <si>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</si>
  <si>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</si>
  <si>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</si>
  <si>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</si>
  <si>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</si>
  <si>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</si>
  <si>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</si>
  <si>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</si>
  <si>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</si>
  <si>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</si>
  <si>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</si>
  <si>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</si>
  <si>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</si>
  <si>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</si>
  <si>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</si>
  <si>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</si>
  <si>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</si>
  <si>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</si>
  <si>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</si>
  <si>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</si>
  <si>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</si>
  <si>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</si>
  <si>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</si>
  <si>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</si>
  <si>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</si>
  <si>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</si>
  <si>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</si>
  <si>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</si>
  <si>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</si>
  <si>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</si>
  <si>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</si>
  <si>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</si>
  <si>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</si>
  <si>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</si>
  <si>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</si>
  <si>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</si>
  <si>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</si>
  <si>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</si>
  <si>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</si>
  <si>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</si>
  <si>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</si>
  <si>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</si>
  <si>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</si>
  <si>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</si>
  <si>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</si>
  <si>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</si>
  <si>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</si>
  <si>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</si>
  <si>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</si>
  <si>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</si>
  <si>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</si>
  <si>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</si>
  <si>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</si>
  <si>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</si>
  <si>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</si>
  <si>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</si>
  <si>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</si>
  <si>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</si>
  <si>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</si>
  <si>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</si>
  <si>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</si>
  <si>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</si>
  <si>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</si>
  <si>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</si>
  <si>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</si>
  <si>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</si>
  <si>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</si>
  <si>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</si>
  <si>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</si>
  <si>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</si>
  <si>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</si>
  <si>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</si>
  <si>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</si>
  <si>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</si>
  <si>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</si>
  <si>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</si>
  <si>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</si>
  <si>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</si>
  <si>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</si>
  <si>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</si>
  <si>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</si>
  <si>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</si>
  <si>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</si>
  <si>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</si>
  <si>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</si>
  <si>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</si>
  <si>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</si>
  <si>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</si>
  <si>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</si>
  <si>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</si>
  <si>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</si>
  <si>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</si>
  <si>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</si>
  <si>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</si>
  <si>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</si>
  <si>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</si>
  <si>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</si>
  <si>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</si>
  <si>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</si>
  <si>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</si>
  <si>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</si>
  <si>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</si>
  <si>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</si>
  <si>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</si>
  <si>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</si>
  <si>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</si>
  <si>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</si>
  <si>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</si>
  <si>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</si>
  <si>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</si>
  <si>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</si>
  <si>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</si>
  <si>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</si>
  <si>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</si>
  <si>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</si>
  <si>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</si>
  <si>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</si>
  <si>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</si>
  <si>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</si>
  <si>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</si>
  <si>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</si>
  <si>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</si>
  <si>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</si>
  <si>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</si>
  <si>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</si>
  <si>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</si>
  <si>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</si>
  <si>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</si>
  <si>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</si>
  <si>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</si>
  <si>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</si>
  <si>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</si>
  <si>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</si>
  <si>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</si>
  <si>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</si>
  <si>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</si>
  <si>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</si>
  <si>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</si>
  <si>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</si>
  <si>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</si>
  <si>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</si>
  <si>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</si>
  <si>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</si>
  <si>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</si>
  <si>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</si>
  <si>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</si>
  <si>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</si>
  <si>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</si>
  <si>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</si>
  <si>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</si>
  <si>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</si>
  <si>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</si>
  <si>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</si>
  <si>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</si>
  <si>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</si>
  <si>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</si>
  <si>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</si>
  <si>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</si>
  <si>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</si>
  <si>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</si>
  <si>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</si>
  <si>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</si>
  <si>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</si>
  <si>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</si>
  <si>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</si>
  <si>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</si>
  <si>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</si>
  <si>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</si>
  <si>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</si>
  <si>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</si>
  <si>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</si>
  <si>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</si>
  <si>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</si>
  <si>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</si>
  <si>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</si>
  <si>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</si>
  <si>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</si>
  <si>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</si>
  <si>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</si>
  <si>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</si>
  <si>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</si>
  <si>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</si>
  <si>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</si>
  <si>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</si>
  <si>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</si>
  <si>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</si>
  <si>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</si>
  <si>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</si>
  <si>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</si>
  <si>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</si>
  <si>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</si>
  <si>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</si>
  <si>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</si>
  <si>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</si>
  <si>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</si>
  <si>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</si>
  <si>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</si>
  <si>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</si>
  <si>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</si>
  <si>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</si>
  <si>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</si>
  <si>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</si>
  <si>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</si>
  <si>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</si>
  <si>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</si>
  <si>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</si>
  <si>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</si>
  <si>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</si>
  <si>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</si>
  <si>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</si>
  <si>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</si>
  <si>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</si>
  <si>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</si>
  <si>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</si>
  <si>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</si>
  <si>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</si>
  <si>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</si>
  <si>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</si>
  <si>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</si>
  <si>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</si>
  <si>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</si>
  <si>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</si>
  <si>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</si>
  <si>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</si>
  <si>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</si>
  <si>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</si>
  <si>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</si>
  <si>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</si>
  <si>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</si>
  <si>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</si>
  <si>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</si>
  <si>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</si>
  <si>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</si>
  <si>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</si>
  <si>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</si>
  <si>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</si>
  <si>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</si>
  <si>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</si>
  <si>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</si>
  <si>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</si>
  <si>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</si>
  <si>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</si>
  <si>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</si>
  <si>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</si>
  <si>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</si>
  <si>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</si>
  <si>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</si>
  <si>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</si>
  <si>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</si>
  <si>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</si>
  <si>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</si>
  <si>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</si>
  <si>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</si>
  <si>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</si>
  <si>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</si>
  <si>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</si>
  <si>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</si>
  <si>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</si>
  <si>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</si>
  <si>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</si>
  <si>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</si>
  <si>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</si>
  <si>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</si>
  <si>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</si>
  <si>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</si>
  <si>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</si>
  <si>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</si>
  <si>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</si>
  <si>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</si>
  <si>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</si>
  <si>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</si>
  <si>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</si>
  <si>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</si>
  <si>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</si>
  <si>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</si>
  <si>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</si>
  <si>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</si>
  <si>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</si>
  <si>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</si>
  <si>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</si>
  <si>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</si>
  <si>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</si>
  <si>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</si>
  <si>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</si>
  <si>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</si>
  <si>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</si>
  <si>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</si>
  <si>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</si>
  <si>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</si>
  <si>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</si>
  <si>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</si>
  <si>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</si>
  <si>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</si>
  <si>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</si>
  <si>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</si>
  <si>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</si>
  <si>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</si>
  <si>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</si>
  <si>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</si>
  <si>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</si>
  <si>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</si>
  <si>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</si>
  <si>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</si>
  <si>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</si>
  <si>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</si>
  <si>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</si>
  <si>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</si>
  <si>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</si>
  <si>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</si>
  <si>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</si>
  <si>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</si>
  <si>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</si>
  <si>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</si>
  <si>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</si>
  <si>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</si>
  <si>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</si>
  <si>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</si>
  <si>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</si>
  <si>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</si>
  <si>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</si>
  <si>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</si>
  <si>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</si>
  <si>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</si>
  <si>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</si>
  <si>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</si>
  <si>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</si>
  <si>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</si>
  <si>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</si>
  <si>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</si>
  <si>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</si>
  <si>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</si>
  <si>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</si>
  <si>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</si>
  <si>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</si>
  <si>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</si>
  <si>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</si>
  <si>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</si>
  <si>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</si>
  <si>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</si>
  <si>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</si>
  <si>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</si>
  <si>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</si>
  <si>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</si>
  <si>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</si>
  <si>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</si>
  <si>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</si>
  <si>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</si>
  <si>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</si>
  <si>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</si>
  <si>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</si>
  <si>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</si>
  <si>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</si>
  <si>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</si>
  <si>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</si>
  <si>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</si>
  <si>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</si>
  <si>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</si>
  <si>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</si>
  <si>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</si>
  <si>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</si>
  <si>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</si>
  <si>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</si>
  <si>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</si>
  <si>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</si>
  <si>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</si>
  <si>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</si>
  <si>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</si>
  <si>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</si>
  <si>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</si>
  <si>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</si>
  <si>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</si>
  <si>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</si>
  <si>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</si>
  <si>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</si>
  <si>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</si>
  <si>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</si>
  <si>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</si>
  <si>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</si>
  <si>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</si>
  <si>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</si>
  <si>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</si>
  <si>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</si>
  <si>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</si>
  <si>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</si>
  <si>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</si>
  <si>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</si>
  <si>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</si>
  <si>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</si>
  <si>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</si>
  <si>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</si>
  <si>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</si>
  <si>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</si>
  <si>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</si>
  <si>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</si>
  <si>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</si>
  <si>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</si>
  <si>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</si>
  <si>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</si>
  <si>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</si>
  <si>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</si>
  <si>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</si>
  <si>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</si>
  <si>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</si>
  <si>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</si>
  <si>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</si>
  <si>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</si>
  <si>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</si>
  <si>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</si>
  <si>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</si>
  <si>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</si>
  <si>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</si>
  <si>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</si>
  <si>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</si>
  <si>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</si>
  <si>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</si>
  <si>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</si>
  <si>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</si>
  <si>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</si>
  <si>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</si>
  <si>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</si>
  <si>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</si>
  <si>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</si>
  <si>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</si>
  <si>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</si>
  <si>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</si>
  <si>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</si>
  <si>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</si>
  <si>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</si>
  <si>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</si>
  <si>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</si>
  <si>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</si>
  <si>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</si>
  <si>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</si>
  <si>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</si>
  <si>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</si>
  <si>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</si>
  <si>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</si>
  <si>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</si>
  <si>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</si>
  <si>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</si>
  <si>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</si>
  <si>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</si>
  <si>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</si>
  <si>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</si>
  <si>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</si>
  <si>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</si>
  <si>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</si>
  <si>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</si>
  <si>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</si>
  <si>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</si>
  <si>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</si>
  <si>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</si>
  <si>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</si>
  <si>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</si>
  <si>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</si>
  <si>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</si>
  <si>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</si>
  <si>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</si>
  <si>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</si>
  <si>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</si>
  <si>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</si>
  <si>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</si>
  <si>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</si>
  <si>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</si>
  <si>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</si>
  <si>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</si>
  <si>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</si>
  <si>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</si>
  <si>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</si>
  <si>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</si>
  <si>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</si>
  <si>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</si>
  <si>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</si>
  <si>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</si>
  <si>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</si>
  <si>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</si>
  <si>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</si>
  <si>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</si>
  <si>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</si>
  <si>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</si>
  <si>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</si>
  <si>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</si>
  <si>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</si>
  <si>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</si>
  <si>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</si>
  <si>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</si>
  <si>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</si>
  <si>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</si>
  <si>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</si>
  <si>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</si>
  <si>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</si>
  <si>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</si>
  <si>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</si>
  <si>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</si>
  <si>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</si>
  <si>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</si>
  <si>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</si>
  <si>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</si>
  <si>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</si>
  <si>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</si>
  <si>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</si>
  <si>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</si>
  <si>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</si>
  <si>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</si>
  <si>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</si>
  <si>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</si>
  <si>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</si>
  <si>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</si>
  <si>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</si>
  <si>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</si>
  <si>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</si>
  <si>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</si>
  <si>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</si>
  <si>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</si>
  <si>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</si>
  <si>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</si>
  <si>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</si>
  <si>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</si>
  <si>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</si>
  <si>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</si>
  <si>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</si>
  <si>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</si>
  <si>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</si>
  <si>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</si>
  <si>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</si>
  <si>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</si>
  <si>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</si>
  <si>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</si>
  <si>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</si>
  <si>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</si>
  <si>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</si>
  <si>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</si>
  <si>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</si>
  <si>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</si>
  <si>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</si>
  <si>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</si>
  <si>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</si>
  <si>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</si>
  <si>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</si>
  <si>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</si>
  <si>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</si>
  <si>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</si>
  <si>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</si>
  <si>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</si>
  <si>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</si>
  <si>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</si>
  <si>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</si>
  <si>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</si>
  <si>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</si>
  <si>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</si>
  <si>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</si>
  <si>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</si>
  <si>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</si>
  <si>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</si>
  <si>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</si>
  <si>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</si>
  <si>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</si>
  <si>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</si>
  <si>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</si>
  <si>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</si>
  <si>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</si>
  <si>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</si>
  <si>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</si>
  <si>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</si>
  <si>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</si>
  <si>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</si>
  <si>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</si>
  <si>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</si>
  <si>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</si>
  <si>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</si>
  <si>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</si>
  <si>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</si>
  <si>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</si>
  <si>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</si>
  <si>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</si>
  <si>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</si>
  <si>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</si>
  <si>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</si>
  <si>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</si>
  <si>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</si>
  <si>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</si>
  <si>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</si>
  <si>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</si>
  <si>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</si>
  <si>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</si>
  <si>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</si>
  <si>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</si>
  <si>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</si>
  <si>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</si>
  <si>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</si>
  <si>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</si>
  <si>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</si>
  <si>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</si>
  <si>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</si>
  <si>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</si>
  <si>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</si>
  <si>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</si>
  <si>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</si>
  <si>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</si>
  <si>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</si>
  <si>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</si>
  <si>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</si>
  <si>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</si>
  <si>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</si>
  <si>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</si>
  <si>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</si>
  <si>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</si>
  <si>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</si>
  <si>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</si>
  <si>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</si>
  <si>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</si>
  <si>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</si>
  <si>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</si>
  <si>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</si>
  <si>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</si>
  <si>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</si>
  <si>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</si>
  <si>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</si>
  <si>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</si>
  <si>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</si>
  <si>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</si>
  <si>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</si>
  <si>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</si>
  <si>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</si>
  <si>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</si>
  <si>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</si>
  <si>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</si>
  <si>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</si>
  <si>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</si>
  <si>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</si>
  <si>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</si>
  <si>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</si>
  <si>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</si>
  <si>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</si>
  <si>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</si>
  <si>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</si>
  <si>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</si>
  <si>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</si>
  <si>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</si>
  <si>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</si>
  <si>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</si>
  <si>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</si>
  <si>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</si>
  <si>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</si>
  <si>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</si>
  <si>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</si>
  <si>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</si>
  <si>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</si>
  <si>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</si>
  <si>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</si>
  <si>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</si>
  <si>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</si>
  <si>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</si>
  <si>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</si>
  <si>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</si>
  <si>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</si>
  <si>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</si>
  <si>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</si>
  <si>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</si>
  <si>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</si>
  <si>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</si>
  <si>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</si>
  <si>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</si>
  <si>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</si>
  <si>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</si>
  <si>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</si>
  <si>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</si>
  <si>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</si>
  <si>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</si>
  <si>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</si>
  <si>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</si>
  <si>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</si>
  <si>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</si>
  <si>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</si>
  <si>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</si>
  <si>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</si>
  <si>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</si>
  <si>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</si>
  <si>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</si>
  <si>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</si>
  <si>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</si>
  <si>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</si>
  <si>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</si>
  <si>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</si>
  <si>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</si>
  <si>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</si>
  <si>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</si>
  <si>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</si>
  <si>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</si>
  <si>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</si>
  <si>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</si>
  <si>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</si>
  <si>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</si>
  <si>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</si>
  <si>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</si>
  <si>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</si>
  <si>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</si>
  <si>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</si>
  <si>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</si>
  <si>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</si>
  <si>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</si>
  <si>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</si>
  <si>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</si>
  <si>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</si>
  <si>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</si>
  <si>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</si>
  <si>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</si>
  <si>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</si>
  <si>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</si>
  <si>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</si>
  <si>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</si>
  <si>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</si>
  <si>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</si>
  <si>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</si>
  <si>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</si>
  <si>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</si>
  <si>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</si>
  <si>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</si>
  <si>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</si>
  <si>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</si>
  <si>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</si>
  <si>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</si>
  <si>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</si>
  <si>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</si>
  <si>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</si>
  <si>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</si>
  <si>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</si>
  <si>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</si>
  <si>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</si>
  <si>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</si>
  <si>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</si>
  <si>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</si>
  <si>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</si>
  <si>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</si>
  <si>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</si>
  <si>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</si>
  <si>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</si>
  <si>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</si>
  <si>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</si>
  <si>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</si>
  <si>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</si>
  <si>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</si>
  <si>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</si>
  <si>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</si>
  <si>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</si>
  <si>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</si>
  <si>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</si>
  <si>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</si>
  <si>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</si>
  <si>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</si>
  <si>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</si>
  <si>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</si>
  <si>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</si>
  <si>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</si>
  <si>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</si>
  <si>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</si>
  <si>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</si>
  <si>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</si>
  <si>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</si>
  <si>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</si>
  <si>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</si>
  <si>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</si>
  <si>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</si>
  <si>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</si>
  <si>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</si>
  <si>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</si>
  <si>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</si>
  <si>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</si>
  <si>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</si>
  <si>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</si>
  <si>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</si>
  <si>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</si>
  <si>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</si>
  <si>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</si>
  <si>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</si>
  <si>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</si>
  <si>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</si>
  <si>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</si>
  <si>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</si>
  <si>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</si>
  <si>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</si>
  <si>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</si>
  <si>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</si>
  <si>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</si>
  <si>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</si>
  <si>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</si>
  <si>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</si>
  <si>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</si>
  <si>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</si>
  <si>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</si>
  <si>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</si>
  <si>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</si>
  <si>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</si>
  <si>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</si>
  <si>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</si>
  <si>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</si>
  <si>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</si>
  <si>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</si>
  <si>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</si>
  <si>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</si>
  <si>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</si>
  <si>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</si>
  <si>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</si>
  <si>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</si>
  <si>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</si>
  <si>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</si>
  <si>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</si>
  <si>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</si>
  <si>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</si>
  <si>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</si>
  <si>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</si>
  <si>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</si>
  <si>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</si>
  <si>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</si>
  <si>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</si>
  <si>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</si>
  <si>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</si>
  <si>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</si>
  <si>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</si>
  <si>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</si>
  <si>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</si>
  <si>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</si>
  <si>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</si>
  <si>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</si>
  <si>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</si>
  <si>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</si>
  <si>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</si>
  <si>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</si>
  <si>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</si>
  <si>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</si>
  <si>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</si>
  <si>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</si>
  <si>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</si>
  <si>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</si>
  <si>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</si>
  <si>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</si>
  <si>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</si>
  <si>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</si>
  <si>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</si>
  <si>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</si>
  <si>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</si>
  <si>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</si>
  <si>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</si>
  <si>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</si>
  <si>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</si>
  <si>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</si>
  <si>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</si>
  <si>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</si>
  <si>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</si>
  <si>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</si>
  <si>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</si>
  <si>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</si>
  <si>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</si>
  <si>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</si>
  <si>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</si>
  <si>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</si>
  <si>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</si>
  <si>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</si>
  <si>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</si>
  <si>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</si>
  <si>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</si>
  <si>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</si>
  <si>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</si>
  <si>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</si>
  <si>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</si>
  <si>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</si>
  <si>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</si>
  <si>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</si>
  <si>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</si>
  <si>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</si>
  <si>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</si>
  <si>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</si>
  <si>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</si>
  <si>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</si>
  <si>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</si>
  <si>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</si>
  <si>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</si>
  <si>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</si>
  <si>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</si>
  <si>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</si>
  <si>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</si>
  <si>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</si>
  <si>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</si>
  <si>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</si>
  <si>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</si>
  <si>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</si>
  <si>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</si>
  <si>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</si>
  <si>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</si>
  <si>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</si>
  <si>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</si>
  <si>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</si>
  <si>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</si>
  <si>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</si>
  <si>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</si>
  <si>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</si>
  <si>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</si>
  <si>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</si>
  <si>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</si>
  <si>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</si>
  <si>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</si>
  <si>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</si>
  <si>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</si>
  <si>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</si>
  <si>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</si>
  <si>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</si>
  <si>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</si>
  <si>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</si>
  <si>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</si>
  <si>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</si>
  <si>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</si>
  <si>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</si>
  <si>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</si>
  <si>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</si>
  <si>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</si>
  <si>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</si>
  <si>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</si>
  <si>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</si>
  <si>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</si>
  <si>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</si>
  <si>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</si>
  <si>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</si>
  <si>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</si>
  <si>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</si>
  <si>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</si>
  <si>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</si>
  <si>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</si>
  <si>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</si>
  <si>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</si>
  <si>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</si>
  <si>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</si>
  <si>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</si>
  <si>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</si>
  <si>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</si>
  <si>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</si>
  <si>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</si>
  <si>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</si>
  <si>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</si>
  <si>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</si>
  <si>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</si>
  <si>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</si>
  <si>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</si>
  <si>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</si>
  <si>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</si>
  <si>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</si>
  <si>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</si>
  <si>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</si>
  <si>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</si>
  <si>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</si>
  <si>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</si>
  <si>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</si>
  <si>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</si>
  <si>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</si>
  <si>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</si>
  <si>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</si>
  <si>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</si>
  <si>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</si>
  <si>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</si>
  <si>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</si>
  <si>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</si>
  <si>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</si>
  <si>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</si>
  <si>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</si>
  <si>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</si>
  <si>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</si>
  <si>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</si>
  <si>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</si>
  <si>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</si>
  <si>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</si>
  <si>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</si>
  <si>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</si>
  <si>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</si>
  <si>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</si>
  <si>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</si>
  <si>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</si>
  <si>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</si>
  <si>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</si>
  <si>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</si>
  <si>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</si>
  <si>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</si>
  <si>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</si>
  <si>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</si>
  <si>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</si>
  <si>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</si>
  <si>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</si>
  <si>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</si>
  <si>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</si>
  <si>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</si>
  <si>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</si>
  <si>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</si>
  <si>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</si>
  <si>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</si>
  <si>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</si>
  <si>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</si>
  <si>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</si>
  <si>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</si>
  <si>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</si>
  <si>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</si>
  <si>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</si>
  <si>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</si>
  <si>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</si>
  <si>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</si>
  <si>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</si>
  <si>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</si>
  <si>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</si>
  <si>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</si>
  <si>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</si>
  <si>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</si>
  <si>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</si>
  <si>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</si>
  <si>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</si>
  <si>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</si>
  <si>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</si>
  <si>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</si>
  <si>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</si>
  <si>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</si>
  <si>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</si>
  <si>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</si>
  <si>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</si>
  <si>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</si>
  <si>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</si>
  <si>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</si>
  <si>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</si>
  <si>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</si>
  <si>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</si>
  <si>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</si>
  <si>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</si>
  <si>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</si>
  <si>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</si>
  <si>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</si>
  <si>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</si>
  <si>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</si>
  <si>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</si>
  <si>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</si>
  <si>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</si>
  <si>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</si>
  <si>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</si>
  <si>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</si>
  <si>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</si>
  <si>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</si>
  <si>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</si>
  <si>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</si>
  <si>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</si>
  <si>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</si>
  <si>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</si>
  <si>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</si>
  <si>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</si>
  <si>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</si>
  <si>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</si>
  <si>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</si>
  <si>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</si>
  <si>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</si>
  <si>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</si>
  <si>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</si>
  <si>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</si>
  <si>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</si>
  <si>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</si>
  <si>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</si>
  <si>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</si>
  <si>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</si>
  <si>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</si>
  <si>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</si>
  <si>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</si>
  <si>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</si>
  <si>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</si>
  <si>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</si>
  <si>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</si>
  <si>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</si>
  <si>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</si>
  <si>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</si>
  <si>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</si>
  <si>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</si>
  <si>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</si>
  <si>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</si>
  <si>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</si>
  <si>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</si>
  <si>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</si>
  <si>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</si>
  <si>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</si>
  <si>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</si>
  <si>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</si>
  <si>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</si>
  <si>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</si>
  <si>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</si>
  <si>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</si>
  <si>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</si>
  <si>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</si>
  <si>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</si>
  <si>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</si>
  <si>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</si>
  <si>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</si>
  <si>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</si>
  <si>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</si>
  <si>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</si>
  <si>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</si>
  <si>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</si>
  <si>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</si>
  <si>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</si>
  <si>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</si>
  <si>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</si>
  <si>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</si>
  <si>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</si>
  <si>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</si>
  <si>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</si>
  <si>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</si>
  <si>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</si>
  <si>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</si>
  <si>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</si>
  <si>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</si>
  <si>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</si>
  <si>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</si>
  <si>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</si>
  <si>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</si>
  <si>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</si>
  <si>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</si>
  <si>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</si>
  <si>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</si>
  <si>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</si>
  <si>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</si>
  <si>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</si>
  <si>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</si>
  <si>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</si>
  <si>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</si>
  <si>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</si>
  <si>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</si>
  <si>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</si>
  <si>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</si>
  <si>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</si>
  <si>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</si>
  <si>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</si>
  <si>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</si>
  <si>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</si>
  <si>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</si>
  <si>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</si>
  <si>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</si>
  <si>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</si>
  <si>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</si>
  <si>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</si>
  <si>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</si>
  <si>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</si>
  <si>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</si>
  <si>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</si>
  <si>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</si>
  <si>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</si>
  <si>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</si>
  <si>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</si>
  <si>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</si>
  <si>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</si>
  <si>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</si>
  <si>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</si>
  <si>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</si>
  <si>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</si>
  <si>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</si>
  <si>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</si>
  <si>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</si>
  <si>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</si>
  <si>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</si>
  <si>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</si>
  <si>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</si>
  <si>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</si>
  <si>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</si>
  <si>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</si>
  <si>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</si>
  <si>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</si>
  <si>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</si>
  <si>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</si>
  <si>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</si>
  <si>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</si>
  <si>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</si>
  <si>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</si>
  <si>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</si>
  <si>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</si>
  <si>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</si>
  <si>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</si>
  <si>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</si>
  <si>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</si>
  <si>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</si>
  <si>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</si>
  <si>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</si>
  <si>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</si>
  <si>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</si>
  <si>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</si>
  <si>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</si>
  <si>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</si>
  <si>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</si>
  <si>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</si>
  <si>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</si>
  <si>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</si>
  <si>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</si>
  <si>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</si>
  <si>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</si>
  <si>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</si>
  <si>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</si>
  <si>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</si>
  <si>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</si>
  <si>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</si>
  <si>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</si>
  <si>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</si>
  <si>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</si>
  <si>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</si>
  <si>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</si>
  <si>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</si>
  <si>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</si>
  <si>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</si>
  <si>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</si>
  <si>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</si>
  <si>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</si>
  <si>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</si>
  <si>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</si>
  <si>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</si>
  <si>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</si>
  <si>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</si>
  <si>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</si>
  <si>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</si>
  <si>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</si>
  <si>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</si>
  <si>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</si>
  <si>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</si>
  <si>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</si>
  <si>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</si>
  <si>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</si>
  <si>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</si>
  <si>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</si>
  <si>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</si>
  <si>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</si>
  <si>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</si>
  <si>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</si>
  <si>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</si>
  <si>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</si>
  <si>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</si>
  <si>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</si>
  <si>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</si>
  <si>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</si>
  <si>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</si>
  <si>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</si>
  <si>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</si>
  <si>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</si>
  <si>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</si>
  <si>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</si>
  <si>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</si>
  <si>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</si>
  <si>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</si>
  <si>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</si>
  <si>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</si>
  <si>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</si>
  <si>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</si>
  <si>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</si>
  <si>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</si>
  <si>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</si>
  <si>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</si>
  <si>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</si>
  <si>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</si>
  <si>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</si>
  <si>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</si>
  <si>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</si>
  <si>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</si>
  <si>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</si>
  <si>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</si>
  <si>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</si>
  <si>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</si>
  <si>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</si>
  <si>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</si>
  <si>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</si>
  <si>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</si>
  <si>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</si>
  <si>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</si>
  <si>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</si>
  <si>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</si>
  <si>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</si>
  <si>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</si>
  <si>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</si>
  <si>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</si>
  <si>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</si>
  <si>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</si>
  <si>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</si>
  <si>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</si>
  <si>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</si>
  <si>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</si>
  <si>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</si>
  <si>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</si>
  <si>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</si>
  <si>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</si>
  <si>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</si>
  <si>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</si>
  <si>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</si>
  <si>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</si>
  <si>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</si>
  <si>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</si>
  <si>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</si>
  <si>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</si>
  <si>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</si>
  <si>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</si>
  <si>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</si>
  <si>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</si>
  <si>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</si>
  <si>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</si>
  <si>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</si>
  <si>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</si>
  <si>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</si>
  <si>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</si>
  <si>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</si>
  <si>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</si>
  <si>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</si>
  <si>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</si>
  <si>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</si>
  <si>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</si>
  <si>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</si>
  <si>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</si>
  <si>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</si>
  <si>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</si>
  <si>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</si>
  <si>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</si>
  <si>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</si>
  <si>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</si>
  <si>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</si>
  <si>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</si>
  <si>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</si>
  <si>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</si>
  <si>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</si>
  <si>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</si>
  <si>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</si>
  <si>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</si>
  <si>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</si>
  <si>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</si>
  <si>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</si>
  <si>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</si>
  <si>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</si>
  <si>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</si>
  <si>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</si>
  <si>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</si>
  <si>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</si>
  <si>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</si>
  <si>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</si>
  <si>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</si>
  <si>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</si>
  <si>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</si>
  <si>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</si>
  <si>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</si>
  <si>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</si>
  <si>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</si>
  <si>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</si>
  <si>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</si>
  <si>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</si>
  <si>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</si>
  <si>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</si>
  <si>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</si>
  <si>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</si>
  <si>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</si>
  <si>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</si>
  <si>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</si>
  <si>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</si>
  <si>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</si>
  <si>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</si>
  <si>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</si>
  <si>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</si>
  <si>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</si>
  <si>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</si>
  <si>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</si>
  <si>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</si>
  <si>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</si>
  <si>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</si>
  <si>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</si>
  <si>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</si>
  <si>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</si>
  <si>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</si>
  <si>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</si>
  <si>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</si>
  <si>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</si>
  <si>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</si>
  <si>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</si>
  <si>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</si>
  <si>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</si>
  <si>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</si>
  <si>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</si>
  <si>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</si>
  <si>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</si>
  <si>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</si>
  <si>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</si>
  <si>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</si>
  <si>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</si>
  <si>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</si>
  <si>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</si>
  <si>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</si>
  <si>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</si>
  <si>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</si>
  <si>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</si>
  <si>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</si>
  <si>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</si>
  <si>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</si>
  <si>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</si>
  <si>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</si>
  <si>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</si>
  <si>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</si>
  <si>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</si>
  <si>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</si>
  <si>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</si>
  <si>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</si>
  <si>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</si>
  <si>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</si>
  <si>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</si>
  <si>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</si>
  <si>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</si>
  <si>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</si>
  <si>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</si>
  <si>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</si>
  <si>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</si>
  <si>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</si>
  <si>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</si>
  <si>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</si>
  <si>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</si>
  <si>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</si>
  <si>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</si>
  <si>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</si>
  <si>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</si>
  <si>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</si>
  <si>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</si>
  <si>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</si>
  <si>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</si>
  <si>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</si>
  <si>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</si>
  <si>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</si>
  <si>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</si>
  <si>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</si>
  <si>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</si>
  <si>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</si>
  <si>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</si>
  <si>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</si>
  <si>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</si>
  <si>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</si>
  <si>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</si>
  <si>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</si>
  <si>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</si>
  <si>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</si>
  <si>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</si>
  <si>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</si>
  <si>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</si>
  <si>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</si>
  <si>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</si>
  <si>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</si>
  <si>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</si>
  <si>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</si>
  <si>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</si>
  <si>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</si>
  <si>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</si>
  <si>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</si>
  <si>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</si>
  <si>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</si>
  <si>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</si>
  <si>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</si>
  <si>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</si>
  <si>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</si>
  <si>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</si>
  <si>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</si>
  <si>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</si>
  <si>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</si>
  <si>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</si>
  <si>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</si>
  <si>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</si>
  <si>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</si>
  <si>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</si>
  <si>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</si>
  <si>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</si>
  <si>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</si>
  <si>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</si>
  <si>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</si>
  <si>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</si>
  <si>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</si>
  <si>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</si>
  <si>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</si>
  <si>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</si>
  <si>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</si>
  <si>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</si>
  <si>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</si>
  <si>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</si>
  <si>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</si>
  <si>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</si>
  <si>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</si>
  <si>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</si>
  <si>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</si>
  <si>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</si>
  <si>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</si>
  <si>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</si>
  <si>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</si>
  <si>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</si>
  <si>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</si>
  <si>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</si>
  <si>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</si>
  <si>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</si>
  <si>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</si>
  <si>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</si>
  <si>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</si>
  <si>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</si>
  <si>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</si>
  <si>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</si>
  <si>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</si>
  <si>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</si>
  <si>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</si>
  <si>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</si>
  <si>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</si>
  <si>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</si>
  <si>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</si>
  <si>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</si>
  <si>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</si>
  <si>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</si>
  <si>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</si>
  <si>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</si>
  <si>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</si>
  <si>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</si>
  <si>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</si>
  <si>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</si>
  <si>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</si>
  <si>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</si>
  <si>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</si>
  <si>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</si>
  <si>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</si>
  <si>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</si>
  <si>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</si>
  <si>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</si>
  <si>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</si>
  <si>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</si>
  <si>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</si>
  <si>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</si>
  <si>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</si>
  <si>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</si>
  <si>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</si>
  <si>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</si>
  <si>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</si>
  <si>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</si>
  <si>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</si>
  <si>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</si>
  <si>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</si>
  <si>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</si>
  <si>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</si>
  <si>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</si>
  <si>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</si>
  <si>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</si>
  <si>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</si>
  <si>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</si>
  <si>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</si>
  <si>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</si>
  <si>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</si>
  <si>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</si>
  <si>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</si>
  <si>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</si>
  <si>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</si>
  <si>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</si>
  <si>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</si>
  <si>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</si>
  <si>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</si>
  <si>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</si>
  <si>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</si>
  <si>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</si>
  <si>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</si>
  <si>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</si>
  <si>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</si>
  <si>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</si>
  <si>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</si>
  <si>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</si>
  <si>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</si>
  <si>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</si>
  <si>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</si>
  <si>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</si>
  <si>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</si>
  <si>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</si>
  <si>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</si>
  <si>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</si>
  <si>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</si>
  <si>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</si>
  <si>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</si>
  <si>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</si>
  <si>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</si>
  <si>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</si>
  <si>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</si>
  <si>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</si>
  <si>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</si>
  <si>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</si>
  <si>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</si>
  <si>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</si>
  <si>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</si>
  <si>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</si>
  <si>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</si>
  <si>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</si>
  <si>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</si>
  <si>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</si>
  <si>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</si>
  <si>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</si>
  <si>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</si>
  <si>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</si>
  <si>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</si>
  <si>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</si>
  <si>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</si>
  <si>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</si>
  <si>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</si>
  <si>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</si>
  <si>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</si>
  <si>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</si>
  <si>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</si>
  <si>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</si>
  <si>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</si>
  <si>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</si>
  <si>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</si>
  <si>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</si>
  <si>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</si>
  <si>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</si>
  <si>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</si>
  <si>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</si>
  <si>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</si>
  <si>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</si>
  <si>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</si>
  <si>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</si>
  <si>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</si>
  <si>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</si>
  <si>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</si>
  <si>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</si>
  <si>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</si>
  <si>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</si>
  <si>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</si>
  <si>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</si>
  <si>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</si>
  <si>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</si>
  <si>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</si>
  <si>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</si>
  <si>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</si>
  <si>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</si>
  <si>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</si>
  <si>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</si>
  <si>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</si>
  <si>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</si>
  <si>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</si>
  <si>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</si>
  <si>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</si>
  <si>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</si>
  <si>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</si>
  <si>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</si>
  <si>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</si>
  <si>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</si>
  <si>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</si>
  <si>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</si>
  <si>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</si>
  <si>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</si>
  <si>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</si>
  <si>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</si>
  <si>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</si>
  <si>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</si>
  <si>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</si>
  <si>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</si>
  <si>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</si>
  <si>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</si>
  <si>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</si>
  <si>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</si>
  <si>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</si>
  <si>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</si>
  <si>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</si>
  <si>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</si>
  <si>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</si>
  <si>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</si>
  <si>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</si>
  <si>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</si>
  <si>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</si>
  <si>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</si>
  <si>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</si>
  <si>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</si>
  <si>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</si>
  <si>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</si>
  <si>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</si>
  <si>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</si>
  <si>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</si>
  <si>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</si>
  <si>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</si>
  <si>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</si>
  <si>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</si>
  <si>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</si>
  <si>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</si>
  <si>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</si>
  <si>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</si>
  <si>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</si>
  <si>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</si>
  <si>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</si>
  <si>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</si>
  <si>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</si>
  <si>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</si>
  <si>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</si>
  <si>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</si>
  <si>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</si>
  <si>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</si>
  <si>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</si>
  <si>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</si>
  <si>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</si>
  <si>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</si>
  <si>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</si>
  <si>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</si>
  <si>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</si>
  <si>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</si>
  <si>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</si>
  <si>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</si>
  <si>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</si>
  <si>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</si>
  <si>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</si>
  <si>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</si>
  <si>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</si>
  <si>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</si>
  <si>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</si>
  <si>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</si>
  <si>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</si>
  <si>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</si>
  <si>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</si>
  <si>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</si>
  <si>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</si>
  <si>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</si>
  <si>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</si>
  <si>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</si>
  <si>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</si>
  <si>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</si>
  <si>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</si>
  <si>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</si>
  <si>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</si>
  <si>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</si>
  <si>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</si>
  <si>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</si>
  <si>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</si>
  <si>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</si>
  <si>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</si>
  <si>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</si>
  <si>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</si>
  <si>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</si>
  <si>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</si>
  <si>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</si>
  <si>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</si>
  <si>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</si>
  <si>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</si>
  <si>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</si>
  <si>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</si>
  <si>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</si>
  <si>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</si>
  <si>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</si>
  <si>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</si>
  <si>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</si>
  <si>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</si>
  <si>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</si>
  <si>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</si>
  <si>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</si>
  <si>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</si>
  <si>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</si>
  <si>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</si>
  <si>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</si>
  <si>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</si>
  <si>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</si>
  <si>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</si>
  <si>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</si>
  <si>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</si>
  <si>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</si>
  <si>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</si>
  <si>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</si>
  <si>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</si>
  <si>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</si>
  <si>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</si>
  <si>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</si>
  <si>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</si>
  <si>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</si>
  <si>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</si>
  <si>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</si>
  <si>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</si>
  <si>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</si>
  <si>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</si>
  <si>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</si>
  <si>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</si>
  <si>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</si>
  <si>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</si>
  <si>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</si>
  <si>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</si>
  <si>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</si>
  <si>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</si>
  <si>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</si>
  <si>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</si>
  <si>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</si>
  <si>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</si>
  <si>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</si>
  <si>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</si>
  <si>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</si>
  <si>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</si>
  <si>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</si>
  <si>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</si>
  <si>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</si>
  <si>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</si>
  <si>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</si>
  <si>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</si>
  <si>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</si>
  <si>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</si>
  <si>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</si>
  <si>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</si>
  <si>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</si>
  <si>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</si>
  <si>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</si>
  <si>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</si>
  <si>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</si>
  <si>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</si>
  <si>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</si>
  <si>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</si>
  <si>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</si>
  <si>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</si>
  <si>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</si>
  <si>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</si>
  <si>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</si>
  <si>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</si>
  <si>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</si>
  <si>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</si>
  <si>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</si>
  <si>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</si>
  <si>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</si>
  <si>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</si>
  <si>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</si>
  <si>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</si>
  <si>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</si>
  <si>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</si>
  <si>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</si>
  <si>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</si>
  <si>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</si>
  <si>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</si>
  <si>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</si>
  <si>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</si>
  <si>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</si>
  <si>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</si>
  <si>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</si>
  <si>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</si>
  <si>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</si>
  <si>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</si>
  <si>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</si>
  <si>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</si>
  <si>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</si>
  <si>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</si>
  <si>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</si>
  <si>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</si>
  <si>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</si>
  <si>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</si>
  <si>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</si>
  <si>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</si>
  <si>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</si>
  <si>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</si>
  <si>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</si>
  <si>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</si>
  <si>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</si>
  <si>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</si>
  <si>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</si>
  <si>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</si>
  <si>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</si>
  <si>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</si>
  <si>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</si>
  <si>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</si>
  <si>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</si>
  <si>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</si>
  <si>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</si>
  <si>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</si>
  <si>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</si>
  <si>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</si>
  <si>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</si>
  <si>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</si>
  <si>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</si>
  <si>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</si>
  <si>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</si>
  <si>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</si>
  <si>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</si>
  <si>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</si>
  <si>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</si>
  <si>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</si>
  <si>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</si>
  <si>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</si>
  <si>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</si>
  <si>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</si>
  <si>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</si>
  <si>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</si>
  <si>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</si>
  <si>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</si>
  <si>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</si>
  <si>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</si>
  <si>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</si>
  <si>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</si>
  <si>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</si>
  <si>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</si>
  <si>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</si>
  <si>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</si>
  <si>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</si>
  <si>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</si>
  <si>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</si>
  <si>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</si>
  <si>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</si>
  <si>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</si>
  <si>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</si>
  <si>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</si>
  <si>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</si>
  <si>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</si>
  <si>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</si>
  <si>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</si>
  <si>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</si>
  <si>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</si>
  <si>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</si>
  <si>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</si>
  <si>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</si>
  <si>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</si>
  <si>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</si>
  <si>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</si>
  <si>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</si>
  <si>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</si>
  <si>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</si>
  <si>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</si>
  <si>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</si>
  <si>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</si>
  <si>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</si>
  <si>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</si>
  <si>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</si>
  <si>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</si>
  <si>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</si>
  <si>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</si>
  <si>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</si>
  <si>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</si>
  <si>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</si>
  <si>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</si>
  <si>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</si>
  <si>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</si>
  <si>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</si>
  <si>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</si>
  <si>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</si>
  <si>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</si>
  <si>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</si>
  <si>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</si>
  <si>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</si>
  <si>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</si>
  <si>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</si>
  <si>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</si>
  <si>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</si>
  <si>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</si>
  <si>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</si>
  <si>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</si>
  <si>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</si>
  <si>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</si>
  <si>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</si>
  <si>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</si>
  <si>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</si>
  <si>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</si>
  <si>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</si>
  <si>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</si>
  <si>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</si>
  <si>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</si>
  <si>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</si>
  <si>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</si>
  <si>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</si>
  <si>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</si>
  <si>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</si>
  <si>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</si>
  <si>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</si>
  <si>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</si>
  <si>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</si>
  <si>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</si>
  <si>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</si>
  <si>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</si>
  <si>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</si>
  <si>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</si>
  <si>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</si>
  <si>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</si>
  <si>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</si>
  <si>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</si>
  <si>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</si>
  <si>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</si>
  <si>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</si>
  <si>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</si>
  <si>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</si>
  <si>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</si>
  <si>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</si>
  <si>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</si>
  <si>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</si>
  <si>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</si>
  <si>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</si>
  <si>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</si>
  <si>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</si>
  <si>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</si>
  <si>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</si>
  <si>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</si>
  <si>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</si>
  <si>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</si>
  <si>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</si>
  <si>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</si>
  <si>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</si>
  <si>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</si>
  <si>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</si>
  <si>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</si>
  <si>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</si>
  <si>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</si>
  <si>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</si>
  <si>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</si>
  <si>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</si>
  <si>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</si>
  <si>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</si>
  <si>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</si>
  <si>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</si>
  <si>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</si>
  <si>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</si>
  <si>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</si>
  <si>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</si>
  <si>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</si>
  <si>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</si>
  <si>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</si>
  <si>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</si>
  <si>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</si>
  <si>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</si>
  <si>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</si>
  <si>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</si>
  <si>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</si>
  <si>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</si>
  <si>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</si>
  <si>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</si>
  <si>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</si>
  <si>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</si>
  <si>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</si>
  <si>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</si>
  <si>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</si>
  <si>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</si>
  <si>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</si>
  <si>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</si>
  <si>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</si>
  <si>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</si>
  <si>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</si>
  <si>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</si>
  <si>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</si>
  <si>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</si>
  <si>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</si>
  <si>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</si>
  <si>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</si>
  <si>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</si>
  <si>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</si>
  <si>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</si>
  <si>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</si>
  <si>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</si>
  <si>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</si>
  <si>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</si>
  <si>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</si>
  <si>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</si>
  <si>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</si>
  <si>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</si>
  <si>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</si>
  <si>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</si>
  <si>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</si>
  <si>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</si>
  <si>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</si>
  <si>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</si>
  <si>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</si>
  <si>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</si>
  <si>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</si>
  <si>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</si>
  <si>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</si>
  <si>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</si>
  <si>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</si>
  <si>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</si>
  <si>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</si>
  <si>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</si>
  <si>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</si>
  <si>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</si>
  <si>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</si>
  <si>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</si>
  <si>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</si>
  <si>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</si>
  <si>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</si>
  <si>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</si>
  <si>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</si>
  <si>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</si>
  <si>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</si>
  <si>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</si>
  <si>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</si>
  <si>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</si>
  <si>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</si>
  <si>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</si>
  <si>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</si>
  <si>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</si>
  <si>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</si>
  <si>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</si>
  <si>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</si>
  <si>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</si>
  <si>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</si>
  <si>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</si>
  <si>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</si>
  <si>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</si>
  <si>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</si>
  <si>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</si>
  <si>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</si>
  <si>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</si>
  <si>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</si>
  <si>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</si>
  <si>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</si>
  <si>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</si>
  <si>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</si>
  <si>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</si>
  <si>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</si>
  <si>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</si>
  <si>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</si>
  <si>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</si>
  <si>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</si>
  <si>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</si>
  <si>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</si>
  <si>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</si>
  <si>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</si>
  <si>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</si>
  <si>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</si>
  <si>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</si>
  <si>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</si>
  <si>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</si>
  <si>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</si>
  <si>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</si>
  <si>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</si>
  <si>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</si>
  <si>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</si>
  <si>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</si>
  <si>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</si>
  <si>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</si>
  <si>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</si>
  <si>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</si>
  <si>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</si>
  <si>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</si>
  <si>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</si>
  <si>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</si>
  <si>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</si>
  <si>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</si>
  <si>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</si>
  <si>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</si>
  <si>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</si>
  <si>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</si>
  <si>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</si>
  <si>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</si>
  <si>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</si>
  <si>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</si>
  <si>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</si>
  <si>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</si>
  <si>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</si>
  <si>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</si>
  <si>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</si>
  <si>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</si>
  <si>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</si>
  <si>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</si>
  <si>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</si>
  <si>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</si>
  <si>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</si>
  <si>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</si>
  <si>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</si>
  <si>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</si>
  <si>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</si>
  <si>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</si>
  <si>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</si>
  <si>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</si>
  <si>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</si>
  <si>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</si>
  <si>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</si>
  <si>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</si>
  <si>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</si>
  <si>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</si>
  <si>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</si>
  <si>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</si>
  <si>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</si>
  <si>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</si>
  <si>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</si>
  <si>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</si>
  <si>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</si>
  <si>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</si>
  <si>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</si>
  <si>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</si>
  <si>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</si>
  <si>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</si>
  <si>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</si>
  <si>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</si>
  <si>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</si>
  <si>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</si>
  <si>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</si>
  <si>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</si>
  <si>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</si>
  <si>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</si>
  <si>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</si>
  <si>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</si>
  <si>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</si>
  <si>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</si>
  <si>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</si>
  <si>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</si>
  <si>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</si>
  <si>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</si>
  <si>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</si>
  <si>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</si>
  <si>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</si>
  <si>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</si>
  <si>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</si>
  <si>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</si>
  <si>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</si>
  <si>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</si>
  <si>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</si>
  <si>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</si>
  <si>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</si>
  <si>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</si>
  <si>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</si>
  <si>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</si>
  <si>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</si>
  <si>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</si>
  <si>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</si>
  <si>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</si>
  <si>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</si>
  <si>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</si>
  <si>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</si>
  <si>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</si>
  <si>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</si>
  <si>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</si>
  <si>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</si>
  <si>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</si>
  <si>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</si>
  <si>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</si>
  <si>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</si>
  <si>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</si>
  <si>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</si>
  <si>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</si>
  <si>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</si>
  <si>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</si>
  <si>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</si>
  <si>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</si>
  <si>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</si>
  <si>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</si>
  <si>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</si>
  <si>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</si>
  <si>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</si>
  <si>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</si>
  <si>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</si>
  <si>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</si>
  <si>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</si>
  <si>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</si>
  <si>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</si>
  <si>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</si>
  <si>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</si>
  <si>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</si>
  <si>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</si>
  <si>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</si>
  <si>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</si>
  <si>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</si>
  <si>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</si>
  <si>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</si>
  <si>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</si>
  <si>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</si>
  <si>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</si>
  <si>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</si>
  <si>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</si>
  <si>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</si>
  <si>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</si>
  <si>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</si>
  <si>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</si>
  <si>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</si>
  <si>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</si>
  <si>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</si>
  <si>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</si>
  <si>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</si>
  <si>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</si>
  <si>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</si>
  <si>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</si>
  <si>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</si>
  <si>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</si>
  <si>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</si>
  <si>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</si>
  <si>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</si>
  <si>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</si>
  <si>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</si>
  <si>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</si>
  <si>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</si>
  <si>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</si>
  <si>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</si>
  <si>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</si>
  <si>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</si>
  <si>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</si>
  <si>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</si>
  <si>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</si>
  <si>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</si>
  <si>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</si>
  <si>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</si>
  <si>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</si>
  <si>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</si>
  <si>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</si>
  <si>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</si>
  <si>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</si>
  <si>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</si>
  <si>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</si>
  <si>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</si>
  <si>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</si>
  <si>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</si>
  <si>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</si>
  <si>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</si>
  <si>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</si>
  <si>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</si>
  <si>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</si>
  <si>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</si>
  <si>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</si>
  <si>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</si>
  <si>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</si>
  <si>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</si>
  <si>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</si>
  <si>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</si>
  <si>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</si>
  <si>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</si>
  <si>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</si>
  <si>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</si>
  <si>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</si>
  <si>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</si>
  <si>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</si>
  <si>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</si>
  <si>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</si>
  <si>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</si>
  <si>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</si>
  <si>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</si>
  <si>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</si>
  <si>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</si>
  <si>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</si>
  <si>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</si>
  <si>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</si>
  <si>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</si>
  <si>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</si>
  <si>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</si>
  <si>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</si>
  <si>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</si>
  <si>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</si>
  <si>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</si>
  <si>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</si>
  <si>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</si>
  <si>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</si>
  <si>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</si>
  <si>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</si>
  <si>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</si>
  <si>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</si>
  <si>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</si>
  <si>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</si>
  <si>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</si>
  <si>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</si>
  <si>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</si>
  <si>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</si>
  <si>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</si>
  <si>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</si>
  <si>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</si>
  <si>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</si>
  <si>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</si>
  <si>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</si>
  <si>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</si>
  <si>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</si>
  <si>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</si>
  <si>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</si>
  <si>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</si>
  <si>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</si>
  <si>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</si>
  <si>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</si>
  <si>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</si>
  <si>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</si>
  <si>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</si>
  <si>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</si>
  <si>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</si>
  <si>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</si>
  <si>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</si>
  <si>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</si>
  <si>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</si>
  <si>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</si>
  <si>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</si>
  <si>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</si>
  <si>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</si>
  <si>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</si>
  <si>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</si>
  <si>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</si>
  <si>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</si>
  <si>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</si>
  <si>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</si>
  <si>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</si>
  <si>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</si>
  <si>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</si>
  <si>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</si>
  <si>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</si>
  <si>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</si>
  <si>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</si>
  <si>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</si>
  <si>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</si>
  <si>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</si>
  <si>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</si>
  <si>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</si>
  <si>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</si>
  <si>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</si>
  <si>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</si>
  <si>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</si>
  <si>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</si>
  <si>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</si>
  <si>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</si>
  <si>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</si>
  <si>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</si>
  <si>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</si>
  <si>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</si>
  <si>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</si>
  <si>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</si>
  <si>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</si>
  <si>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</si>
  <si>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</si>
  <si>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</si>
  <si>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</si>
  <si>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</si>
  <si>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</si>
  <si>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</si>
  <si>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</si>
  <si>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</si>
  <si>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</si>
  <si>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</si>
  <si>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</si>
  <si>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</si>
  <si>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</si>
  <si>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</si>
  <si>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</si>
  <si>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</si>
  <si>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</si>
  <si>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</si>
  <si>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</si>
  <si>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</si>
  <si>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</si>
  <si>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</si>
  <si>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</si>
  <si>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</si>
  <si>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</si>
  <si>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</si>
  <si>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</si>
  <si>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</si>
  <si>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</si>
  <si>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</si>
  <si>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</si>
  <si>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</si>
  <si>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</si>
  <si>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</si>
  <si>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</si>
  <si>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</si>
  <si>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</si>
  <si>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</si>
  <si>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</si>
  <si>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</si>
  <si>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</si>
  <si>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</si>
  <si>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</si>
  <si>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</si>
  <si>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</si>
  <si>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</si>
  <si>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</si>
  <si>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</si>
  <si>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</si>
  <si>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</si>
  <si>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</si>
  <si>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</si>
  <si>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</si>
  <si>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</si>
  <si>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</si>
  <si>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</si>
  <si>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</si>
  <si>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</si>
  <si>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</si>
  <si>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</si>
  <si>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</si>
  <si>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</si>
  <si>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</si>
  <si>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</si>
  <si>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</si>
  <si>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</si>
  <si>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</si>
  <si>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</si>
  <si>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</si>
  <si>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</si>
  <si>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</si>
  <si>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</si>
  <si>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</si>
  <si>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</si>
  <si>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</si>
  <si>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</si>
  <si>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</si>
  <si>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</si>
  <si>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</si>
  <si>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</si>
  <si>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</si>
  <si>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</si>
  <si>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</si>
  <si>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</si>
  <si>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</si>
  <si>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</si>
  <si>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</si>
  <si>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</si>
  <si>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</si>
  <si>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</si>
  <si>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</si>
  <si>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</si>
  <si>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</si>
  <si>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</si>
  <si>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</si>
  <si>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</si>
  <si>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</si>
  <si>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</si>
  <si>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</si>
  <si>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</si>
  <si>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</si>
  <si>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</si>
  <si>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</si>
  <si>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</si>
  <si>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</si>
  <si>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</si>
  <si>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</si>
  <si>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</si>
  <si>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</si>
  <si>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</si>
  <si>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</si>
  <si>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</si>
  <si>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</si>
  <si>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</si>
  <si>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</si>
  <si>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</si>
  <si>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</si>
  <si>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</si>
  <si>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</si>
  <si>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</si>
  <si>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</si>
  <si>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</si>
  <si>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</si>
  <si>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</si>
  <si>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</si>
  <si>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</si>
  <si>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</si>
  <si>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</si>
  <si>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</si>
  <si>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</si>
  <si>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</si>
  <si>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</si>
  <si>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</si>
  <si>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</si>
  <si>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</si>
  <si>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</si>
  <si>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</si>
  <si>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</si>
  <si>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</si>
  <si>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</si>
  <si>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</si>
  <si>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</si>
  <si>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</si>
  <si>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</si>
  <si>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</si>
  <si>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</si>
  <si>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</si>
  <si>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</si>
  <si>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</si>
  <si>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</si>
  <si>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</si>
  <si>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</si>
  <si>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</si>
  <si>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</si>
  <si>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</si>
  <si>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</si>
  <si>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</si>
  <si>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</si>
  <si>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</si>
  <si>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</si>
  <si>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</si>
  <si>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</si>
  <si>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</si>
  <si>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</si>
  <si>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</si>
  <si>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</si>
  <si>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</si>
  <si>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</si>
  <si>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</si>
  <si>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</si>
  <si>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</si>
  <si>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</si>
  <si>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</si>
  <si>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</si>
  <si>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</si>
  <si>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</si>
  <si>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</si>
  <si>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</si>
  <si>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</si>
  <si>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</si>
  <si>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</si>
  <si>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</si>
  <si>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</si>
  <si>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</si>
  <si>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</si>
  <si>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</si>
  <si>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</si>
  <si>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</si>
  <si>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</si>
  <si>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</si>
  <si>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</si>
  <si>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</si>
  <si>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</si>
  <si>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</si>
  <si>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</si>
  <si>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</si>
  <si>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</si>
  <si>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</si>
  <si>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</si>
  <si>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</si>
  <si>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</si>
  <si>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</si>
  <si>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</si>
  <si>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</si>
  <si>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</si>
  <si>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</si>
  <si>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</si>
  <si>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</si>
  <si>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</si>
  <si>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</si>
  <si>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</si>
  <si>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</si>
  <si>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</si>
  <si>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</si>
  <si>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</si>
  <si>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</si>
  <si>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</si>
  <si>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</si>
  <si>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</si>
  <si>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</si>
  <si>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</si>
  <si>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</si>
  <si>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</si>
  <si>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</si>
  <si>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</si>
  <si>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</si>
  <si>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</si>
  <si>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</si>
  <si>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</si>
  <si>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</si>
  <si>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</si>
  <si>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</si>
  <si>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</si>
  <si>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</si>
  <si>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</si>
  <si>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</si>
  <si>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</si>
  <si>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</si>
  <si>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</si>
  <si>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</si>
  <si>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</si>
  <si>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</si>
  <si>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</si>
  <si>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</si>
  <si>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</si>
  <si>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</si>
  <si>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</si>
  <si>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</si>
  <si>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</si>
  <si>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</si>
  <si>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</si>
  <si>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</si>
  <si>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</si>
  <si>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</si>
  <si>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</si>
  <si>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</si>
  <si>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</si>
  <si>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</si>
  <si>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</si>
  <si>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</si>
  <si>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</si>
  <si>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</si>
  <si>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</si>
  <si>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</si>
  <si>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</si>
  <si>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</si>
  <si>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</si>
  <si>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</si>
  <si>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</si>
  <si>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</si>
  <si>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</si>
  <si>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</si>
  <si>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</si>
  <si>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</si>
  <si>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</si>
  <si>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</si>
  <si>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</si>
  <si>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</si>
  <si>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</si>
  <si>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</si>
  <si>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</si>
  <si>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</si>
  <si>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</si>
  <si>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</si>
  <si>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</si>
  <si>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</si>
  <si>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</si>
  <si>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</si>
  <si>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</si>
  <si>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</si>
  <si>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</si>
  <si>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</si>
  <si>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</si>
  <si>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</si>
  <si>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</si>
  <si>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</si>
  <si>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</si>
  <si>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</si>
  <si>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</si>
  <si>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</si>
  <si>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</si>
  <si>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</si>
  <si>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</si>
  <si>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</si>
  <si>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</si>
  <si>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</si>
  <si>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</si>
  <si>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</si>
  <si>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</si>
  <si>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</si>
  <si>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</si>
  <si>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</si>
  <si>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</si>
  <si>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</si>
  <si>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</si>
  <si>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</si>
  <si>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</si>
  <si>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</si>
  <si>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</si>
  <si>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</si>
  <si>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</si>
  <si>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</si>
  <si>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</si>
  <si>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</si>
  <si>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</si>
  <si>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</si>
  <si>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</si>
  <si>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</si>
  <si>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</si>
  <si>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</si>
  <si>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</si>
  <si>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</si>
  <si>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</si>
  <si>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</si>
  <si>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</si>
  <si>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</si>
  <si>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</si>
  <si>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</si>
  <si>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</si>
  <si>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</si>
  <si>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</si>
  <si>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</si>
  <si>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</si>
  <si>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</si>
  <si>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</si>
  <si>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</si>
  <si>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</si>
  <si>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</si>
  <si>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</si>
  <si>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</si>
  <si>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</si>
  <si>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</si>
  <si>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</si>
  <si>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</si>
  <si>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</si>
  <si>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</si>
  <si>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</si>
  <si>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</si>
  <si>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</si>
  <si>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</si>
  <si>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</si>
  <si>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</si>
  <si>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</si>
  <si>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</si>
  <si>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</si>
  <si>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</si>
  <si>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</si>
  <si>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</si>
  <si>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</si>
  <si>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</si>
  <si>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</si>
  <si>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</si>
  <si>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</si>
  <si>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</si>
  <si>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</si>
  <si>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</si>
  <si>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</si>
  <si>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</si>
  <si>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</si>
  <si>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</si>
  <si>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</si>
  <si>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</si>
  <si>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</si>
  <si>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</si>
  <si>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</si>
  <si>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</si>
  <si>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</si>
  <si>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</si>
  <si>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</si>
  <si>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</si>
  <si>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</si>
  <si>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</si>
  <si>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</si>
  <si>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</si>
  <si>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</si>
  <si>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</si>
  <si>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</si>
  <si>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</si>
  <si>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</si>
  <si>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</si>
  <si>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</si>
  <si>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</si>
  <si>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</si>
  <si>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</si>
  <si>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</si>
  <si>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</si>
  <si>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</si>
  <si>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</si>
  <si>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</si>
  <si>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</si>
  <si>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</si>
  <si>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</si>
  <si>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</si>
  <si>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</si>
  <si>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</si>
  <si>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</si>
  <si>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</si>
  <si>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</si>
  <si>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</si>
  <si>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</si>
  <si>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</si>
  <si>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</si>
  <si>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</si>
  <si>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</si>
  <si>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</si>
  <si>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</si>
  <si>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</si>
  <si>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</si>
  <si>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</si>
  <si>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</si>
  <si>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</si>
  <si>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</si>
  <si>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</si>
  <si>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</si>
  <si>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</si>
  <si>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</si>
  <si>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</si>
  <si>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</si>
  <si>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</si>
  <si>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</si>
  <si>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</si>
  <si>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</si>
  <si>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</si>
  <si>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</si>
  <si>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</si>
  <si>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</si>
  <si>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</si>
  <si>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</si>
  <si>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</si>
  <si>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</si>
  <si>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</si>
  <si>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</si>
  <si>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</si>
  <si>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</si>
  <si>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</si>
  <si>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</si>
  <si>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</si>
  <si>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</si>
  <si>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</si>
  <si>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</si>
  <si>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</si>
  <si>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</si>
  <si>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</si>
  <si>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</si>
  <si>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</si>
  <si>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</si>
  <si>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</si>
  <si>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</si>
  <si>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</si>
  <si>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</si>
  <si>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</si>
  <si>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</si>
  <si>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</si>
  <si>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</si>
  <si>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</si>
  <si>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</si>
  <si>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</si>
  <si>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</si>
  <si>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</si>
  <si>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</si>
  <si>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</si>
  <si>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</si>
  <si>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</si>
  <si>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</si>
  <si>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</si>
  <si>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</si>
  <si>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</si>
  <si>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</si>
  <si>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</si>
  <si>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</si>
  <si>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</si>
  <si>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</si>
  <si>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</si>
  <si>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</si>
  <si>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</si>
  <si>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</si>
  <si>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</si>
  <si>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</si>
  <si>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</si>
  <si>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</si>
  <si>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</si>
  <si>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</si>
  <si>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</si>
  <si>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</si>
  <si>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</si>
  <si>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</si>
  <si>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</si>
  <si>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</si>
  <si>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</si>
  <si>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</si>
  <si>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</si>
  <si>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</si>
  <si>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</si>
  <si>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</si>
  <si>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</si>
  <si>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</si>
  <si>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</si>
  <si>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</si>
  <si>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</si>
  <si>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</si>
  <si>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</si>
  <si>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</si>
  <si>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</si>
  <si>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</si>
  <si>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</si>
  <si>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</si>
  <si>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</si>
  <si>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</si>
  <si>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</si>
  <si>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</si>
  <si>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</si>
  <si>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</si>
  <si>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</si>
  <si>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</si>
  <si>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</si>
  <si>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</si>
  <si>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</si>
  <si>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</si>
  <si>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</si>
  <si>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</si>
  <si>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</si>
  <si>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</si>
  <si>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</si>
  <si>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</si>
  <si>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</si>
  <si>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</si>
  <si>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</si>
  <si>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</si>
  <si>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</si>
  <si>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</si>
  <si>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</si>
  <si>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</si>
  <si>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</si>
  <si>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</si>
  <si>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</si>
  <si>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</si>
  <si>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</si>
  <si>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</si>
  <si>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</si>
  <si>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</si>
  <si>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</si>
  <si>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</si>
  <si>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</si>
  <si>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</si>
  <si>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</si>
  <si>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</si>
  <si>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</si>
  <si>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</si>
  <si>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</si>
  <si>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</si>
  <si>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</si>
  <si>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</si>
  <si>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</si>
  <si>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</si>
  <si>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</si>
  <si>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</si>
  <si>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</si>
  <si>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</si>
  <si>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</si>
  <si>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</si>
  <si>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</si>
  <si>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</si>
  <si>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</si>
  <si>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</si>
  <si>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</si>
  <si>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</si>
  <si>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</si>
  <si>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</si>
  <si>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</si>
  <si>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</si>
  <si>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</si>
  <si>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</si>
  <si>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</si>
  <si>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</si>
  <si>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</si>
  <si>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</si>
  <si>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</si>
  <si>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</si>
  <si>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</si>
  <si>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</si>
  <si>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</si>
  <si>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</si>
  <si>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</si>
  <si>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</si>
  <si>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</si>
  <si>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</si>
  <si>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</si>
  <si>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</si>
  <si>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</si>
  <si>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</si>
  <si>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</si>
  <si>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</si>
  <si>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</si>
  <si>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</si>
  <si>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</si>
  <si>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</si>
  <si>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</si>
  <si>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</si>
  <si>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</si>
  <si>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</si>
  <si>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</si>
  <si>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</si>
  <si>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</si>
  <si>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</si>
  <si>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</si>
  <si>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</si>
  <si>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</si>
  <si>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</si>
  <si>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</si>
  <si>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</si>
  <si>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</si>
  <si>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</si>
  <si>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</si>
  <si>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</si>
  <si>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</si>
  <si>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</si>
  <si>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</si>
  <si>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</si>
  <si>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</si>
  <si>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</si>
  <si>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</si>
  <si>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</si>
  <si>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</si>
  <si>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</si>
  <si>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</si>
  <si>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</si>
  <si>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</si>
  <si>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</si>
  <si>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</si>
  <si>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</si>
  <si>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</si>
  <si>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</si>
  <si>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</si>
  <si>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</si>
  <si>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</si>
  <si>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</si>
  <si>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</si>
  <si>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</si>
  <si>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</si>
  <si>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</si>
  <si>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</si>
  <si>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</si>
  <si>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</si>
  <si>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</si>
  <si>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</si>
  <si>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</si>
  <si>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</si>
  <si>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</si>
  <si>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</si>
  <si>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</si>
  <si>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</si>
  <si>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</si>
  <si>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</si>
  <si>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</si>
  <si>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</si>
  <si>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</si>
  <si>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</si>
  <si>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</si>
  <si>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</si>
  <si>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</si>
  <si>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</si>
  <si>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</si>
  <si>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</si>
  <si>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</si>
  <si>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</si>
  <si>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</si>
  <si>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</si>
  <si>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</si>
  <si>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</si>
  <si>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</si>
  <si>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</si>
  <si>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</si>
  <si>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</si>
  <si>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</si>
  <si>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</si>
  <si>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</si>
  <si>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</si>
  <si>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</si>
  <si>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</si>
  <si>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</si>
  <si>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</si>
  <si>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</si>
  <si>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</si>
  <si>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</si>
  <si>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</si>
  <si>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</si>
  <si>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</si>
  <si>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</si>
  <si>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</si>
  <si>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</si>
  <si>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</si>
  <si>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</si>
  <si>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</si>
  <si>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</si>
  <si>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</si>
  <si>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</si>
  <si>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</si>
  <si>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</si>
  <si>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</si>
  <si>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</si>
  <si>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</si>
  <si>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</si>
  <si>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</si>
  <si>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</si>
  <si>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</si>
  <si>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</si>
  <si>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</si>
  <si>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</si>
  <si>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</si>
  <si>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</si>
  <si>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</si>
  <si>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</si>
  <si>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</si>
  <si>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</si>
  <si>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</si>
  <si>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</si>
  <si>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</si>
  <si>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</si>
  <si>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</si>
  <si>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</si>
  <si>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</si>
  <si>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</si>
  <si>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</si>
  <si>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</si>
  <si>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</si>
  <si>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</si>
  <si>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</si>
  <si>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</si>
  <si>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</si>
  <si>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</si>
  <si>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</si>
  <si>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</si>
  <si>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</si>
  <si>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</si>
  <si>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</si>
  <si>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</si>
  <si>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</si>
  <si>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</si>
  <si>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</si>
  <si>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</si>
  <si>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</si>
  <si>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</si>
  <si>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</si>
  <si>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</si>
  <si>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</si>
  <si>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</si>
  <si>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</si>
  <si>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</si>
  <si>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</si>
  <si>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</si>
  <si>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</si>
  <si>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</si>
  <si>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</si>
  <si>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</si>
  <si>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</si>
  <si>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</si>
  <si>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</si>
  <si>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</si>
  <si>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</si>
  <si>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</si>
  <si>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</si>
  <si>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</si>
  <si>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</si>
  <si>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</si>
  <si>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</si>
  <si>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</si>
  <si>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</si>
  <si>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</si>
  <si>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</si>
  <si>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</si>
  <si>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</si>
  <si>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</si>
  <si>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</si>
  <si>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</si>
  <si>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</si>
  <si>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</si>
  <si>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</si>
  <si>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</si>
  <si>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</si>
  <si>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</si>
  <si>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</si>
  <si>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</si>
  <si>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</si>
  <si>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</si>
  <si>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</si>
  <si>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</si>
  <si>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</si>
  <si>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</si>
  <si>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</si>
  <si>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</si>
  <si>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</si>
  <si>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</si>
  <si>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</si>
  <si>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</si>
  <si>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</si>
  <si>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</si>
  <si>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</si>
  <si>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</si>
  <si>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</si>
  <si>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</si>
  <si>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</si>
  <si>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</si>
  <si>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</si>
  <si>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</si>
  <si>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</si>
  <si>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</si>
  <si>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</si>
  <si>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</si>
  <si>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</si>
  <si>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</si>
  <si>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</si>
  <si>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</si>
  <si>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</si>
  <si>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</si>
  <si>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</si>
  <si>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</si>
  <si>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</si>
  <si>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</si>
  <si>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</si>
  <si>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</si>
  <si>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</si>
  <si>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</si>
  <si>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</si>
  <si>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</si>
  <si>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</si>
  <si>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</si>
  <si>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</si>
  <si>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</si>
  <si>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</si>
  <si>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</si>
  <si>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</si>
  <si>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</si>
  <si>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</si>
  <si>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</si>
  <si>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</si>
  <si>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</si>
  <si>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</si>
  <si>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</si>
  <si>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</si>
  <si>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</si>
  <si>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</si>
  <si>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</si>
  <si>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</si>
  <si>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</si>
  <si>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</si>
  <si>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</si>
  <si>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</si>
  <si>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</si>
  <si>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</si>
  <si>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</si>
  <si>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</si>
  <si>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</si>
  <si>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</si>
  <si>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</si>
  <si>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</si>
  <si>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</si>
  <si>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</si>
  <si>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</si>
  <si>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</si>
  <si>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</si>
  <si>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</si>
  <si>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</si>
  <si>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</si>
  <si>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</si>
  <si>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</si>
  <si>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</si>
  <si>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</si>
  <si>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</si>
  <si>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</si>
  <si>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</si>
  <si>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</si>
  <si>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</si>
  <si>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</si>
  <si>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</si>
  <si>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</si>
  <si>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</si>
  <si>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</si>
  <si>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</si>
  <si>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</si>
  <si>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</si>
  <si>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</si>
  <si>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</si>
  <si>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</si>
  <si>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</si>
  <si>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</si>
  <si>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</si>
  <si>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</si>
  <si>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</si>
  <si>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</si>
  <si>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</si>
  <si>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</si>
  <si>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</si>
  <si>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</si>
  <si>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</si>
  <si>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</si>
  <si>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</si>
  <si>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</si>
  <si>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</si>
  <si>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</si>
  <si>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</si>
  <si>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</si>
  <si>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</si>
  <si>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</si>
  <si>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</si>
  <si>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</si>
  <si>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</si>
  <si>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</si>
  <si>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</si>
  <si>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</si>
  <si>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</si>
  <si>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</si>
  <si>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</si>
  <si>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</si>
  <si>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</si>
  <si>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</si>
  <si>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</si>
  <si>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</si>
  <si>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</si>
  <si>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</si>
  <si>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</si>
  <si>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</si>
  <si>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</si>
  <si>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</si>
  <si>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</si>
  <si>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</si>
  <si>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</si>
  <si>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</si>
  <si>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</si>
  <si>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</si>
  <si>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</si>
  <si>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</si>
  <si>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</si>
  <si>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</si>
  <si>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</si>
  <si>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</si>
  <si>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</si>
  <si>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</si>
  <si>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</si>
  <si>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</si>
  <si>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</si>
  <si>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</si>
  <si>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</si>
  <si>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</si>
  <si>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</si>
  <si>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</si>
  <si>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</si>
  <si>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</si>
  <si>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</si>
  <si>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</si>
  <si>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</si>
  <si>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</si>
  <si>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</si>
  <si>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</si>
  <si>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</si>
  <si>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</si>
  <si>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</si>
  <si>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</si>
  <si>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</si>
  <si>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</si>
  <si>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</si>
  <si>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</si>
  <si>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</si>
  <si>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</si>
  <si>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</si>
  <si>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</si>
  <si>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</si>
  <si>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</si>
  <si>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</si>
  <si>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</si>
  <si>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</si>
  <si>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</si>
  <si>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</si>
  <si>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</si>
  <si>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</si>
  <si>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</si>
  <si>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</si>
  <si>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</si>
  <si>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</si>
  <si>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</si>
  <si>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</si>
  <si>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</si>
  <si>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</si>
  <si>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</si>
  <si>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</si>
  <si>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</si>
  <si>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</si>
  <si>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</si>
  <si>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</si>
  <si>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</si>
  <si>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</si>
  <si>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</si>
  <si>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</si>
  <si>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</si>
  <si>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</si>
  <si>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</si>
  <si>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</si>
  <si>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</si>
  <si>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</si>
  <si>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</si>
  <si>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</si>
  <si>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</si>
  <si>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</si>
  <si>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</si>
  <si>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</si>
  <si>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</si>
  <si>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</si>
  <si>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</si>
  <si>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</si>
  <si>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</si>
  <si>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</si>
  <si>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</si>
  <si>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</si>
  <si>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</si>
  <si>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</si>
  <si>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</si>
  <si>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</si>
  <si>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</si>
  <si>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</si>
  <si>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</si>
  <si>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</si>
  <si>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</si>
  <si>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</si>
  <si>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</si>
  <si>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</si>
  <si>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</si>
  <si>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</si>
  <si>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</si>
  <si>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</si>
  <si>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</si>
  <si>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</si>
  <si>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</si>
  <si>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</si>
  <si>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</si>
  <si>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</si>
  <si>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</si>
  <si>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</si>
  <si>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</si>
  <si>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</si>
  <si>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</si>
  <si>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</si>
  <si>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</si>
  <si>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</si>
  <si>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</si>
  <si>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</si>
  <si>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</si>
  <si>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</si>
  <si>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</si>
  <si>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</si>
  <si>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</si>
  <si>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</si>
  <si>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</si>
  <si>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</si>
  <si>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</si>
  <si>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</si>
  <si>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</si>
  <si>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</si>
  <si>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</si>
  <si>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</si>
  <si>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</si>
  <si>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</si>
  <si>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</si>
  <si>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</si>
  <si>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</si>
  <si>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</si>
  <si>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</si>
  <si>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</si>
  <si>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</si>
  <si>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</si>
  <si>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</si>
  <si>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</si>
  <si>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</si>
  <si>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</si>
  <si>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</si>
  <si>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</si>
  <si>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</si>
  <si>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</si>
  <si>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</si>
  <si>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</si>
  <si>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</si>
  <si>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</si>
  <si>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</si>
  <si>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</si>
  <si>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</si>
  <si>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</si>
  <si>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</si>
  <si>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</si>
  <si>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</si>
  <si>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</si>
  <si>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</si>
  <si>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</si>
  <si>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</si>
  <si>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</si>
  <si>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</si>
  <si>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</si>
  <si>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</si>
  <si>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</si>
  <si>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</si>
  <si>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</si>
  <si>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</si>
  <si>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</si>
  <si>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</si>
  <si>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</si>
  <si>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</si>
  <si>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</si>
  <si>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</si>
  <si>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</si>
  <si>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</si>
  <si>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</si>
  <si>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</si>
  <si>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</si>
  <si>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</si>
  <si>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</si>
  <si>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</si>
  <si>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</si>
  <si>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</si>
  <si>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</si>
  <si>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</si>
  <si>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</si>
  <si>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</si>
  <si>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</si>
  <si>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</si>
  <si>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</si>
  <si>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</si>
  <si>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</si>
  <si>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</si>
  <si>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</si>
  <si>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</si>
  <si>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</si>
  <si>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</si>
  <si>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</si>
  <si>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</si>
  <si>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</si>
  <si>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</si>
  <si>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</si>
  <si>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</si>
  <si>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</si>
  <si>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</si>
  <si>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</si>
  <si>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</si>
  <si>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</si>
  <si>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</si>
  <si>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</si>
  <si>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</si>
  <si>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</si>
  <si>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</si>
  <si>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</si>
  <si>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</si>
  <si>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</si>
  <si>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</si>
  <si>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</si>
  <si>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</si>
  <si>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</si>
  <si>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</si>
  <si>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</si>
  <si>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</si>
  <si>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</si>
  <si>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</si>
  <si>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</si>
  <si>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</si>
  <si>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</si>
  <si>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</si>
  <si>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</si>
  <si>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</si>
  <si>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</si>
  <si>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</si>
  <si>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</si>
  <si>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</si>
  <si>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</si>
  <si>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</si>
  <si>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</si>
  <si>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</si>
  <si>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</si>
  <si>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</si>
  <si>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</si>
  <si>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</si>
  <si>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</si>
  <si>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</si>
  <si>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</si>
  <si>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</si>
  <si>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</si>
  <si>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</si>
  <si>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</si>
  <si>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</si>
  <si>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</si>
  <si>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</si>
  <si>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</si>
  <si>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</si>
  <si>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</si>
  <si>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</si>
  <si>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</si>
  <si>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</si>
  <si>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</si>
  <si>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</si>
  <si>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</si>
  <si>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</si>
  <si>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</si>
  <si>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</si>
  <si>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</si>
  <si>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</si>
  <si>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</si>
  <si>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</si>
  <si>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</si>
  <si>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</si>
  <si>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</si>
  <si>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</si>
  <si>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</si>
  <si>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</si>
  <si>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</si>
  <si>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</si>
  <si>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</si>
  <si>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</si>
  <si>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</si>
  <si>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</si>
  <si>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</si>
  <si>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</si>
  <si>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</si>
  <si>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</si>
  <si>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</si>
  <si>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</si>
  <si>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</si>
  <si>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</si>
  <si>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</si>
  <si>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</si>
  <si>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</si>
  <si>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</si>
  <si>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</si>
  <si>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</si>
  <si>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</si>
  <si>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</si>
  <si>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</si>
  <si>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</si>
  <si>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</si>
  <si>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</si>
  <si>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</si>
  <si>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</si>
  <si>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</si>
  <si>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</si>
  <si>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</si>
  <si>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</si>
  <si>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</si>
  <si>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</si>
  <si>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</si>
  <si>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</si>
  <si>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</si>
  <si>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</si>
  <si>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</si>
  <si>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</si>
  <si>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</si>
  <si>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</si>
  <si>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</si>
  <si>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</si>
  <si>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</si>
  <si>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</si>
  <si>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</si>
  <si>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</si>
  <si>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</si>
  <si>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</si>
  <si>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</si>
  <si>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</si>
  <si>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</si>
  <si>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</si>
  <si>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</si>
  <si>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</si>
  <si>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</si>
  <si>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</si>
  <si>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</si>
  <si>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</si>
  <si>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</si>
  <si>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</si>
  <si>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</si>
  <si>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</si>
  <si>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</si>
  <si>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</si>
  <si>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</si>
  <si>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</si>
  <si>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</si>
  <si>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</si>
  <si>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</si>
  <si>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</si>
  <si>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</si>
  <si>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</si>
  <si>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</si>
  <si>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</si>
  <si>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</si>
  <si>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</si>
  <si>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</si>
  <si>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</si>
  <si>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</si>
  <si>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</si>
  <si>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</si>
  <si>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</si>
  <si>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</si>
  <si>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</si>
  <si>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</si>
  <si>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</si>
  <si>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</si>
  <si>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</si>
  <si>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</si>
  <si>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</si>
  <si>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</si>
  <si>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</si>
  <si>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</si>
  <si>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</si>
  <si>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</si>
  <si>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</si>
  <si>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</si>
  <si>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</si>
  <si>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</si>
  <si>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</si>
  <si>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</si>
  <si>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</si>
  <si>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</si>
  <si>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</si>
  <si>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</si>
  <si>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</si>
  <si>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</si>
  <si>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</si>
  <si>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</si>
  <si>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</si>
  <si>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</si>
  <si>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</si>
  <si>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</si>
  <si>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</si>
  <si>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</si>
  <si>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</si>
  <si>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</si>
  <si>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</si>
  <si>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</si>
  <si>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</si>
  <si>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</si>
  <si>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</si>
  <si>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</si>
  <si>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</si>
  <si>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</si>
  <si>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</si>
  <si>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</si>
  <si>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</si>
  <si>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</si>
  <si>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</si>
  <si>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</si>
  <si>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</si>
  <si>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</si>
  <si>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</si>
  <si>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</si>
  <si>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</si>
  <si>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</si>
  <si>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</si>
  <si>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</si>
  <si>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</si>
  <si>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</si>
  <si>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</si>
  <si>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</si>
  <si>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</si>
  <si>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</si>
  <si>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</si>
  <si>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</si>
  <si>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</si>
  <si>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</si>
  <si>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</si>
  <si>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</si>
  <si>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</si>
  <si>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</si>
  <si>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</si>
  <si>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</si>
  <si>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</si>
  <si>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</si>
  <si>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</si>
  <si>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</si>
  <si>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</si>
  <si>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</si>
  <si>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</si>
  <si>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</si>
  <si>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</si>
  <si>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</si>
  <si>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</si>
  <si>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</si>
  <si>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</si>
  <si>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</si>
  <si>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</si>
  <si>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</si>
  <si>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</si>
  <si>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</si>
  <si>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</si>
  <si>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</si>
  <si>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</si>
  <si>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</si>
  <si>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</si>
  <si>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</si>
  <si>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</si>
  <si>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</si>
  <si>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</si>
  <si>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</si>
  <si>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</si>
  <si>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</si>
  <si>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</si>
  <si>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</si>
  <si>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</si>
  <si>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</si>
  <si>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</si>
  <si>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</si>
  <si>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</si>
  <si>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</si>
  <si>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</si>
  <si>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</si>
  <si>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</si>
  <si>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</si>
  <si>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</si>
  <si>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</si>
  <si>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</si>
  <si>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</si>
  <si>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</si>
  <si>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</si>
  <si>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</si>
  <si>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</si>
  <si>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</si>
  <si>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</si>
  <si>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</si>
  <si>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</si>
  <si>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</si>
  <si>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</si>
  <si>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</si>
  <si>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</si>
  <si>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</si>
  <si>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</si>
  <si>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</si>
  <si>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</si>
  <si>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</si>
  <si>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</si>
  <si>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</si>
  <si>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</si>
  <si>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</si>
  <si>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</si>
  <si>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</si>
  <si>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</si>
  <si>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</si>
  <si>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</si>
  <si>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</si>
  <si>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</si>
  <si>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</si>
  <si>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</si>
  <si>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</si>
  <si>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</si>
  <si>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</si>
  <si>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</si>
  <si>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</si>
  <si>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</si>
  <si>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</si>
  <si>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</si>
  <si>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</si>
  <si>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</si>
  <si>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</si>
  <si>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</si>
  <si>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</si>
  <si>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</si>
  <si>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</si>
  <si>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</si>
  <si>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</si>
  <si>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</si>
  <si>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</si>
  <si>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</si>
  <si>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</si>
  <si>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</si>
  <si>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</si>
  <si>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</si>
  <si>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</si>
  <si>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</si>
  <si>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</si>
  <si>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</si>
  <si>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</si>
  <si>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</si>
  <si>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</si>
  <si>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</si>
  <si>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</si>
  <si>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</si>
  <si>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</si>
  <si>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</si>
  <si>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</si>
  <si>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</si>
  <si>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</si>
  <si>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</si>
  <si>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</si>
  <si>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</si>
  <si>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</si>
  <si>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</si>
  <si>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</si>
  <si>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</si>
  <si>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</si>
  <si>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</si>
  <si>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</si>
  <si>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</si>
  <si>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</si>
  <si>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</si>
  <si>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</si>
  <si>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</si>
  <si>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</si>
  <si>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</si>
  <si>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</si>
  <si>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</si>
  <si>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</si>
  <si>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</si>
  <si>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</si>
  <si>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</si>
  <si>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</si>
  <si>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</si>
  <si>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</si>
  <si>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</si>
  <si>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</si>
  <si>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</si>
  <si>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</si>
  <si>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</si>
  <si>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</si>
  <si>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</si>
  <si>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</si>
  <si>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</si>
  <si>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</si>
  <si>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</si>
  <si>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</si>
  <si>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</si>
  <si>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</si>
  <si>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</si>
  <si>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</si>
  <si>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</si>
  <si>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</si>
  <si>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</si>
  <si>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</si>
  <si>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</si>
  <si>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</si>
  <si>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</si>
  <si>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</si>
  <si>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</si>
  <si>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</si>
  <si>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</si>
  <si>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</si>
  <si>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</si>
  <si>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</si>
  <si>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</si>
  <si>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</si>
  <si>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</si>
  <si>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</si>
  <si>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</si>
  <si>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</si>
  <si>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</si>
  <si>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</si>
  <si>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</si>
  <si>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</si>
  <si>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</si>
  <si>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</si>
  <si>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</si>
  <si>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</si>
  <si>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</si>
  <si>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</si>
  <si>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</si>
  <si>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</si>
  <si>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</si>
  <si>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</si>
  <si>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</si>
  <si>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</si>
  <si>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</si>
  <si>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</si>
  <si>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</si>
  <si>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</si>
  <si>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</si>
  <si>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</si>
  <si>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</si>
  <si>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</si>
  <si>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</si>
  <si>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</si>
  <si>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</si>
  <si>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</si>
  <si>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</si>
  <si>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</si>
  <si>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</si>
  <si>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</si>
  <si>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</si>
  <si>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</si>
  <si>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</si>
  <si>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</si>
  <si>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</si>
  <si>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</si>
  <si>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</si>
  <si>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</si>
  <si>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</si>
  <si>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</si>
  <si>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</si>
  <si>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</si>
  <si>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</si>
  <si>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</si>
  <si>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</si>
  <si>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</si>
  <si>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</si>
  <si>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</si>
  <si>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</si>
  <si>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</si>
  <si>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</si>
  <si>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</si>
  <si>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</si>
  <si>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</si>
  <si>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</si>
  <si>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</si>
  <si>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</si>
  <si>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</si>
  <si>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</si>
  <si>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</si>
  <si>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</si>
  <si>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</si>
  <si>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</si>
  <si>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</si>
  <si>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</si>
  <si>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</si>
  <si>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</si>
  <si>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</si>
  <si>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</si>
  <si>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</si>
  <si>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</si>
  <si>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</si>
  <si>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</si>
  <si>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</si>
  <si>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</si>
  <si>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</si>
  <si>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</si>
  <si>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</si>
  <si>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</si>
  <si>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</si>
  <si>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</si>
  <si>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</si>
  <si>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</si>
  <si>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</si>
  <si>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</si>
  <si>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</si>
  <si>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</si>
  <si>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</si>
  <si>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</si>
  <si>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</si>
  <si>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</si>
  <si>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</si>
  <si>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</si>
  <si>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</si>
  <si>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</si>
  <si>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</si>
  <si>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</si>
  <si>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</si>
  <si>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</si>
  <si>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</si>
  <si>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</si>
  <si>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</si>
  <si>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</si>
  <si>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</si>
  <si>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</si>
  <si>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</si>
  <si>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</si>
  <si>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</si>
  <si>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</si>
  <si>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</si>
  <si>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</si>
  <si>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</si>
  <si>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</si>
  <si>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</si>
  <si>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</si>
  <si>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</si>
  <si>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</si>
  <si>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</si>
  <si>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</si>
  <si>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</si>
  <si>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</si>
  <si>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</si>
  <si>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</si>
  <si>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</si>
  <si>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</si>
  <si>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</si>
  <si>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</si>
  <si>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</si>
  <si>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</si>
  <si>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</si>
  <si>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</si>
  <si>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</si>
  <si>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</si>
  <si>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</si>
  <si>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</si>
  <si>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</si>
  <si>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</si>
  <si>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</si>
  <si>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</si>
  <si>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</si>
  <si>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</si>
  <si>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</si>
  <si>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</si>
  <si>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</si>
  <si>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</si>
  <si>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</si>
  <si>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</si>
  <si>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</si>
  <si>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</si>
  <si>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</si>
  <si>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</si>
  <si>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</si>
  <si>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</si>
  <si>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</si>
  <si>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</si>
  <si>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</si>
  <si>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</si>
  <si>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</si>
  <si>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</si>
  <si>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</si>
  <si>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</si>
  <si>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</si>
  <si>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</si>
  <si>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</si>
  <si>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</si>
  <si>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</si>
  <si>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</si>
  <si>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</si>
  <si>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</si>
  <si>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</si>
  <si>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</si>
  <si>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</si>
  <si>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</si>
  <si>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</si>
  <si>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</si>
  <si>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</si>
  <si>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</si>
  <si>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</si>
  <si>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</si>
  <si>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</si>
  <si>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</si>
  <si>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</si>
  <si>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</si>
  <si>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</si>
  <si>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</si>
  <si>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</si>
  <si>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</si>
  <si>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</si>
  <si>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</si>
  <si>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</si>
  <si>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</si>
  <si>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</si>
  <si>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</si>
  <si>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</si>
  <si>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</si>
  <si>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</si>
  <si>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</si>
  <si>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</si>
  <si>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</si>
  <si>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</si>
  <si>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</si>
  <si>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</si>
  <si>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</si>
  <si>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</si>
  <si>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</si>
  <si>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</si>
  <si>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</si>
  <si>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</si>
  <si>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</si>
  <si>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</si>
  <si>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</si>
  <si>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</si>
  <si>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</si>
  <si>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</si>
  <si>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</si>
  <si>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</si>
  <si>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</si>
  <si>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</si>
  <si>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</si>
  <si>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</si>
  <si>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</si>
  <si>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</si>
  <si>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</si>
  <si>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</si>
  <si>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</si>
  <si>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</si>
  <si>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</si>
  <si>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</si>
  <si>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</si>
  <si>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</si>
  <si>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</si>
  <si>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</si>
  <si>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</si>
  <si>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</si>
  <si>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</si>
  <si>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</si>
  <si>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</si>
  <si>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</si>
  <si>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</si>
  <si>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</si>
  <si>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</si>
  <si>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</si>
  <si>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</si>
  <si>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</si>
  <si>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</si>
  <si>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</si>
  <si>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</si>
  <si>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</si>
  <si>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</si>
  <si>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</si>
  <si>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</si>
  <si>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</si>
  <si>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</si>
  <si>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</si>
  <si>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</si>
  <si>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</si>
  <si>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</si>
  <si>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</si>
  <si>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</si>
  <si>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</si>
  <si>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</si>
  <si>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</si>
  <si>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</si>
  <si>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</si>
  <si>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</si>
  <si>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</si>
  <si>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</si>
  <si>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</si>
  <si>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</si>
  <si>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</si>
  <si>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</si>
  <si>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</si>
  <si>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</si>
  <si>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</si>
  <si>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</si>
  <si>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</si>
  <si>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</si>
  <si>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</si>
  <si>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</si>
  <si>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</si>
  <si>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</si>
  <si>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</si>
  <si>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</si>
  <si>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</si>
  <si>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</si>
  <si>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</si>
  <si>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</si>
  <si>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</si>
  <si>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</si>
  <si>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</si>
  <si>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</si>
  <si>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</si>
  <si>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</si>
  <si>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</si>
  <si>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</si>
  <si>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</si>
  <si>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</si>
  <si>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</si>
  <si>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</si>
  <si>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</si>
  <si>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</si>
  <si>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</si>
  <si>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</si>
  <si>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</si>
  <si>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</si>
  <si>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</si>
  <si>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</si>
  <si>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</si>
  <si>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</si>
  <si>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</si>
  <si>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</si>
  <si>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</si>
  <si>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</si>
  <si>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</si>
  <si>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</si>
  <si>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</si>
  <si>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</si>
  <si>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</si>
  <si>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</si>
  <si>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</si>
  <si>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</si>
  <si>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</si>
  <si>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</si>
  <si>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</si>
  <si>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</si>
  <si>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</si>
  <si>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</si>
  <si>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</si>
  <si>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</si>
  <si>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</si>
  <si>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</si>
  <si>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</si>
  <si>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</si>
  <si>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</si>
  <si>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</si>
  <si>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</si>
  <si>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</si>
  <si>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</si>
  <si>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</si>
  <si>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</si>
  <si>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</si>
  <si>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</si>
  <si>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</si>
  <si>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</si>
  <si>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</si>
  <si>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</si>
  <si>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</si>
  <si>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</si>
  <si>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</si>
  <si>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</si>
  <si>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</si>
  <si>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</si>
  <si>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</si>
  <si>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</si>
  <si>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</si>
  <si>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</si>
  <si>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</si>
  <si>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</si>
  <si>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</si>
  <si>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</si>
  <si>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</si>
  <si>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</si>
  <si>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</si>
  <si>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</si>
  <si>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</si>
  <si>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</si>
  <si>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</si>
  <si>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</si>
  <si>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</si>
  <si>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</si>
  <si>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</si>
  <si>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</si>
  <si>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</si>
  <si>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</si>
  <si>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</si>
  <si>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</si>
  <si>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</si>
  <si>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</si>
  <si>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</si>
  <si>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</si>
  <si>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</si>
  <si>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</si>
  <si>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</si>
  <si>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</si>
  <si>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</si>
  <si>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</si>
  <si>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</si>
  <si>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</si>
  <si>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</si>
  <si>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</si>
  <si>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</si>
  <si>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</si>
  <si>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</si>
  <si>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</si>
  <si>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</si>
  <si>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</si>
  <si>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</si>
  <si>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</si>
  <si>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</si>
  <si>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</si>
  <si>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</si>
  <si>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</si>
  <si>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</si>
  <si>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</si>
  <si>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</si>
  <si>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</si>
  <si>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</si>
  <si>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</si>
  <si>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</si>
  <si>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</si>
  <si>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</si>
  <si>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</si>
  <si>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</si>
  <si>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</si>
  <si>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</si>
  <si>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</si>
  <si>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</si>
  <si>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</si>
  <si>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</si>
  <si>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</si>
  <si>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</si>
  <si>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</si>
  <si>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</si>
  <si>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</si>
  <si>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</si>
  <si>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</si>
  <si>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</si>
  <si>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</si>
  <si>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</si>
  <si>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</si>
  <si>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</si>
  <si>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</si>
  <si>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</si>
  <si>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</si>
  <si>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</si>
  <si>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</si>
  <si>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</si>
  <si>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</si>
  <si>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</si>
  <si>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</si>
  <si>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</si>
  <si>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</si>
  <si>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</si>
  <si>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</si>
  <si>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</si>
  <si>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</si>
  <si>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</si>
  <si>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</si>
  <si>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</si>
  <si>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</si>
  <si>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</si>
  <si>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</si>
  <si>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</si>
  <si>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</si>
  <si>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</si>
  <si>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</si>
  <si>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</si>
  <si>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</si>
  <si>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</si>
  <si>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</si>
  <si>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</si>
  <si>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</si>
  <si>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</si>
  <si>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</si>
  <si>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</si>
  <si>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</si>
  <si>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</si>
  <si>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</si>
  <si>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</si>
  <si>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</si>
  <si>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</si>
  <si>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</si>
  <si>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</si>
  <si>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</si>
  <si>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</si>
  <si>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</si>
  <si>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</si>
  <si>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</si>
  <si>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</si>
  <si>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</si>
  <si>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</si>
  <si>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</si>
  <si>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</si>
  <si>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</si>
  <si>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</si>
  <si>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</si>
  <si>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</si>
  <si>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</si>
  <si>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</si>
  <si>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</si>
  <si>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</si>
  <si>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</si>
  <si>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</si>
  <si>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</si>
  <si>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</si>
  <si>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</si>
  <si>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</si>
  <si>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</si>
  <si>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</si>
  <si>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</si>
  <si>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</si>
  <si>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</si>
  <si>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</si>
  <si>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</si>
  <si>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</si>
  <si>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</si>
  <si>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</si>
  <si>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</si>
  <si>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</si>
  <si>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</si>
  <si>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</si>
  <si>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</si>
  <si>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</si>
  <si>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</si>
  <si>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</si>
  <si>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</si>
  <si>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</si>
  <si>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</si>
  <si>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</si>
  <si>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</si>
  <si>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</si>
  <si>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</si>
  <si>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</si>
  <si>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</si>
  <si>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</si>
  <si>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</si>
  <si>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</si>
  <si>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</si>
  <si>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</si>
  <si>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</si>
  <si>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</si>
  <si>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</si>
  <si>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</si>
  <si>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</si>
  <si>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</si>
  <si>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</si>
  <si>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</si>
  <si>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</si>
  <si>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</si>
  <si>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</si>
  <si>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</si>
  <si>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</si>
  <si>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</si>
  <si>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</si>
  <si>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</si>
  <si>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</si>
  <si>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</si>
  <si>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</si>
  <si>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</si>
  <si>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</si>
  <si>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</si>
  <si>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</si>
  <si>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</si>
  <si>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</si>
  <si>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</si>
  <si>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</si>
  <si>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</si>
  <si>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</si>
  <si>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</si>
  <si>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</si>
  <si>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</si>
  <si>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</si>
  <si>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</si>
  <si>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</si>
  <si>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</si>
  <si>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</si>
  <si>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</si>
  <si>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</si>
  <si>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</si>
  <si>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</si>
  <si>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</si>
  <si>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</si>
  <si>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</si>
  <si>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</si>
  <si>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</si>
  <si>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</si>
  <si>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</si>
  <si>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</si>
  <si>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</si>
  <si>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</si>
  <si>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</si>
  <si>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</si>
  <si>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</si>
  <si>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</si>
  <si>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</si>
  <si>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</si>
  <si>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</si>
  <si>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</si>
  <si>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</si>
  <si>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</si>
  <si>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</si>
  <si>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</si>
  <si>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</si>
  <si>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</si>
  <si>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</si>
  <si>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</si>
  <si>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</si>
  <si>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</si>
  <si>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</si>
  <si>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</si>
  <si>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</si>
  <si>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</si>
  <si>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</si>
  <si>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</si>
  <si>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</si>
  <si>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</si>
  <si>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</si>
  <si>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</si>
  <si>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</si>
  <si>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</si>
  <si>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</si>
  <si>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</si>
  <si>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</si>
  <si>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</si>
  <si>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</si>
  <si>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</si>
  <si>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</si>
  <si>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</si>
  <si>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</si>
  <si>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</si>
  <si>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</si>
  <si>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</si>
  <si>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</si>
  <si>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</si>
  <si>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</si>
  <si>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</si>
  <si>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</si>
  <si>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</si>
  <si>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</si>
  <si>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</si>
  <si>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</si>
  <si>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</si>
  <si>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</si>
  <si>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</si>
  <si>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</si>
  <si>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</si>
  <si>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</si>
  <si>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</si>
  <si>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</si>
  <si>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</si>
  <si>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</si>
  <si>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</si>
  <si>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</si>
  <si>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</si>
  <si>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</si>
  <si>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</si>
  <si>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</si>
  <si>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</si>
  <si>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</si>
  <si>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</si>
  <si>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</si>
  <si>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</si>
  <si>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</si>
  <si>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</si>
  <si>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</si>
  <si>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</si>
  <si>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</si>
  <si>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</si>
  <si>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</si>
  <si>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</si>
  <si>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</si>
  <si>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</si>
  <si>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</si>
  <si>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</si>
  <si>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</si>
  <si>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</si>
  <si>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</si>
  <si>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</si>
  <si>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</si>
  <si>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</si>
  <si>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</si>
  <si>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</si>
  <si>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</si>
  <si>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</si>
  <si>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</si>
  <si>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</si>
  <si>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</si>
  <si>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</si>
  <si>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</si>
  <si>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</si>
  <si>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</si>
  <si>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</si>
  <si>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</si>
  <si>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</si>
  <si>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</si>
  <si>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</si>
  <si>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</si>
  <si>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</si>
  <si>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</si>
  <si>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</si>
  <si>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</si>
  <si>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</si>
  <si>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</si>
  <si>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</si>
  <si>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</si>
  <si>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</si>
  <si>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</si>
  <si>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</si>
  <si>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</si>
  <si>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</si>
  <si>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</si>
  <si>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</si>
  <si>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</si>
  <si>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</si>
  <si>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</si>
  <si>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</si>
  <si>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</si>
  <si>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</si>
  <si>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</si>
  <si>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</si>
  <si>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</si>
  <si>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</si>
  <si>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</si>
  <si>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</si>
  <si>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</si>
  <si>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</si>
  <si>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</si>
  <si>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</si>
  <si>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</si>
  <si>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</si>
  <si>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</si>
  <si>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</si>
  <si>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</si>
  <si>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</si>
  <si>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</si>
  <si>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</si>
  <si>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</si>
  <si>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</si>
  <si>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</si>
  <si>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</si>
  <si>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</si>
  <si>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</si>
  <si>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</si>
  <si>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</si>
  <si>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</si>
  <si>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</si>
  <si>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</si>
  <si>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</si>
  <si>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</si>
  <si>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</si>
  <si>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</si>
  <si>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</si>
  <si>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</si>
  <si>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</si>
  <si>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</si>
  <si>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</si>
  <si>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</si>
  <si>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</si>
  <si>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</si>
  <si>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</si>
  <si>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</si>
  <si>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</si>
  <si>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</si>
  <si>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</si>
  <si>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</si>
  <si>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</si>
  <si>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</si>
  <si>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</si>
  <si>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</si>
  <si>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</si>
  <si>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</si>
  <si>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</si>
  <si>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</si>
  <si>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</si>
  <si>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</si>
  <si>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</si>
  <si>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</si>
  <si>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</si>
  <si>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</si>
  <si>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</si>
  <si>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</si>
  <si>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</si>
  <si>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</si>
  <si>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</si>
  <si>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</si>
  <si>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</si>
  <si>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</si>
  <si>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</si>
  <si>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</si>
  <si>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</si>
  <si>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</si>
  <si>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</si>
  <si>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</si>
  <si>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</si>
  <si>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</si>
  <si>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</si>
  <si>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</si>
  <si>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</si>
  <si>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</si>
  <si>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</si>
  <si>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</si>
  <si>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</si>
  <si>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</si>
  <si>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</si>
  <si>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</si>
  <si>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</si>
  <si>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</si>
  <si>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</si>
  <si>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</si>
  <si>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</si>
  <si>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</si>
  <si>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</si>
  <si>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</si>
  <si>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</si>
  <si>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</si>
  <si>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</si>
  <si>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</si>
  <si>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</si>
  <si>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</si>
  <si>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</si>
  <si>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</si>
  <si>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</si>
  <si>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</si>
  <si>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</si>
  <si>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</si>
  <si>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</si>
  <si>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</si>
  <si>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</si>
  <si>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</si>
  <si>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</si>
  <si>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</si>
  <si>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</si>
  <si>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</si>
  <si>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</si>
  <si>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</si>
  <si>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</si>
  <si>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</si>
  <si>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</si>
  <si>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</si>
  <si>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</si>
  <si>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</si>
  <si>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</si>
  <si>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</si>
  <si>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</si>
  <si>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</si>
  <si>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</si>
  <si>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</si>
  <si>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</si>
  <si>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</si>
  <si>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</si>
  <si>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</si>
  <si>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</si>
  <si>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</si>
  <si>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</si>
  <si>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</si>
  <si>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</si>
  <si>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</si>
  <si>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</si>
  <si>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</si>
  <si>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</si>
  <si>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</si>
  <si>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</si>
  <si>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</si>
  <si>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</si>
  <si>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</si>
  <si>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</si>
  <si>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</si>
  <si>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</si>
  <si>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</si>
  <si>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</si>
  <si>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</si>
  <si>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</si>
  <si>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</si>
  <si>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</si>
  <si>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</si>
  <si>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</si>
  <si>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</si>
  <si>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</si>
  <si>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</si>
  <si>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</si>
  <si>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</si>
  <si>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</si>
  <si>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</si>
  <si>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</si>
  <si>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</si>
  <si>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</si>
  <si>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</si>
  <si>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</si>
  <si>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</si>
  <si>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</si>
  <si>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</si>
  <si>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</si>
  <si>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</si>
  <si>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</si>
  <si>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</si>
  <si>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</si>
  <si>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</si>
  <si>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</si>
  <si>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</si>
  <si>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</si>
  <si>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</si>
  <si>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</si>
  <si>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</si>
  <si>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</si>
  <si>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</si>
  <si>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</si>
  <si>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</si>
  <si>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</si>
  <si>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</si>
  <si>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</si>
  <si>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</si>
  <si>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</si>
  <si>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</si>
  <si>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</si>
  <si>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</si>
  <si>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</si>
  <si>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</si>
  <si>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</si>
  <si>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</si>
  <si>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</si>
  <si>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</si>
  <si>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</si>
  <si>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</si>
  <si>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</si>
  <si>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</si>
  <si>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</si>
  <si>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</si>
  <si>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</si>
  <si>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</si>
  <si>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</si>
  <si>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</si>
  <si>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</si>
  <si>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</si>
  <si>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</si>
  <si>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</si>
  <si>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</si>
  <si>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</si>
  <si>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</si>
  <si>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</si>
  <si>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</si>
  <si>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</si>
  <si>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</si>
  <si>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</si>
  <si>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</si>
  <si>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</si>
  <si>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</si>
  <si>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</si>
  <si>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</si>
  <si>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</si>
  <si>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</si>
  <si>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</si>
  <si>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</si>
  <si>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</si>
  <si>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</si>
  <si>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</si>
  <si>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</si>
  <si>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</si>
  <si>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</si>
  <si>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</si>
  <si>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</si>
  <si>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</si>
  <si>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</si>
  <si>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</si>
  <si>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</si>
  <si>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</si>
  <si>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</si>
  <si>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</si>
  <si>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</si>
  <si>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</si>
  <si>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</si>
  <si>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</si>
  <si>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</si>
  <si>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</si>
  <si>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</si>
  <si>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</si>
  <si>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</si>
  <si>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</si>
  <si>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</si>
  <si>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</si>
  <si>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</si>
  <si>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</si>
  <si>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</si>
  <si>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</si>
  <si>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</si>
  <si>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</si>
  <si>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</si>
  <si>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</si>
  <si>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</si>
  <si>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</si>
  <si>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</si>
  <si>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</si>
  <si>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</si>
  <si>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</si>
  <si>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</si>
  <si>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</si>
  <si>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</si>
  <si>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</si>
  <si>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</si>
  <si>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</si>
  <si>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</si>
  <si>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</si>
  <si>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</si>
  <si>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</si>
  <si>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</si>
  <si>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</si>
  <si>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</si>
  <si>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</si>
  <si>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</si>
  <si>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</si>
  <si>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</si>
  <si>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</si>
  <si>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</si>
  <si>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</si>
  <si>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</si>
  <si>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</si>
  <si>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</si>
  <si>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</si>
  <si>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</si>
  <si>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</si>
  <si>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</si>
  <si>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</si>
  <si>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</si>
  <si>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</si>
  <si>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</si>
  <si>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</si>
  <si>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</si>
  <si>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</si>
  <si>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</si>
  <si>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</si>
  <si>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</si>
  <si>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</si>
  <si>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</si>
  <si>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</si>
  <si>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</si>
  <si>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</si>
  <si>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</si>
  <si>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</si>
  <si>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</si>
  <si>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</si>
  <si>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</si>
  <si>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</si>
  <si>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</si>
  <si>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</si>
  <si>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</si>
  <si>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</si>
  <si>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</si>
  <si>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</si>
  <si>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</si>
  <si>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</si>
  <si>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</si>
  <si>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</si>
  <si>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</si>
  <si>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</si>
  <si>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</si>
  <si>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</si>
  <si>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</si>
  <si>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</si>
  <si>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</si>
  <si>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</si>
  <si>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</si>
  <si>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</si>
  <si>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</si>
  <si>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</si>
  <si>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</si>
  <si>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</si>
  <si>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</si>
  <si>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</si>
  <si>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</si>
  <si>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</si>
  <si>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</si>
  <si>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</si>
  <si>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</si>
  <si>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</si>
  <si>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</si>
  <si>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</si>
  <si>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</si>
  <si>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</si>
  <si>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</si>
  <si>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</si>
  <si>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</si>
  <si>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</si>
  <si>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</si>
  <si>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</si>
  <si>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</si>
  <si>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</si>
  <si>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</si>
  <si>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</si>
  <si>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</si>
  <si>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</si>
  <si>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</si>
  <si>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</si>
  <si>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</si>
  <si>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</si>
  <si>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</si>
  <si>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</si>
  <si>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</si>
  <si>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</si>
  <si>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</si>
  <si>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</si>
  <si>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</si>
  <si>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</si>
  <si>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</si>
  <si>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</si>
  <si>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</si>
  <si>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</si>
  <si>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</si>
  <si>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</si>
  <si>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</si>
  <si>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</si>
  <si>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</si>
  <si>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</si>
  <si>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</si>
  <si>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</si>
  <si>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</si>
  <si>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</si>
  <si>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</si>
  <si>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</si>
  <si>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</si>
  <si>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</si>
  <si>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</si>
  <si>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</si>
  <si>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</si>
  <si>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</si>
  <si>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</si>
  <si>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</si>
  <si>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</si>
  <si>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</si>
  <si>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</si>
  <si>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</si>
  <si>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</si>
  <si>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</si>
  <si>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</si>
  <si>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</si>
  <si>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</si>
  <si>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</si>
  <si>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</si>
  <si>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</si>
  <si>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</si>
  <si>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</si>
  <si>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</si>
  <si>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</si>
  <si>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</si>
  <si>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</si>
  <si>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</si>
  <si>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</si>
  <si>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</si>
  <si>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</si>
  <si>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</si>
  <si>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</si>
  <si>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</si>
  <si>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</si>
  <si>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</si>
  <si>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</si>
  <si>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</si>
  <si>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</si>
  <si>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</si>
  <si>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</si>
  <si>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</si>
  <si>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</si>
  <si>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</si>
  <si>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</si>
  <si>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</si>
  <si>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</si>
  <si>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</si>
  <si>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</si>
  <si>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</si>
  <si>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</si>
  <si>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</si>
  <si>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</si>
  <si>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</si>
  <si>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</si>
  <si>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</si>
  <si>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</si>
  <si>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</si>
  <si>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</si>
  <si>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</si>
  <si>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</si>
  <si>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</si>
  <si>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</si>
  <si>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</si>
  <si>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</si>
  <si>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</si>
  <si>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</si>
  <si>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</si>
  <si>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</si>
  <si>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</si>
  <si>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</si>
  <si>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</si>
  <si>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</si>
  <si>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</si>
  <si>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</si>
  <si>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</si>
  <si>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</si>
  <si>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</si>
  <si>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</si>
  <si>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</si>
  <si>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</si>
  <si>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</si>
  <si>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</si>
  <si>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</si>
  <si>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</si>
  <si>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</si>
  <si>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</si>
  <si>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</si>
  <si>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</si>
  <si>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</si>
  <si>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</si>
  <si>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</si>
  <si>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</si>
  <si>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</si>
  <si>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</si>
  <si>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</si>
  <si>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</si>
  <si>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</si>
  <si>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</si>
  <si>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</si>
  <si>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</si>
  <si>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</si>
  <si>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</si>
  <si>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</si>
  <si>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</si>
  <si>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</si>
  <si>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</si>
  <si>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</si>
  <si>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</si>
  <si>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</si>
  <si>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</si>
  <si>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</si>
  <si>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</si>
  <si>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</si>
  <si>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</si>
  <si>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</si>
  <si>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</si>
  <si>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</si>
  <si>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</si>
  <si>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</si>
  <si>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</si>
  <si>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</si>
  <si>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</si>
  <si>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</si>
  <si>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</si>
  <si>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</si>
  <si>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</si>
  <si>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</si>
  <si>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</si>
  <si>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</si>
  <si>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</si>
  <si>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</si>
  <si>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</si>
  <si>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</si>
  <si>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</si>
  <si>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</si>
  <si>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</si>
  <si>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</si>
  <si>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</si>
  <si>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</si>
  <si>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</si>
  <si>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</si>
  <si>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</si>
  <si>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</si>
  <si>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</si>
  <si>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</si>
  <si>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</si>
  <si>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</si>
  <si>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</si>
  <si>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</si>
  <si>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</si>
  <si>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</si>
  <si>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</si>
  <si>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</si>
  <si>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</si>
  <si>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</si>
  <si>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</si>
  <si>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</si>
  <si>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</si>
  <si>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</si>
  <si>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</si>
  <si>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</si>
  <si>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</si>
  <si>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</si>
  <si>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</si>
  <si>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</si>
  <si>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</si>
  <si>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</si>
  <si>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</si>
  <si>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</si>
  <si>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</si>
  <si>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</si>
  <si>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</si>
  <si>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</si>
  <si>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</si>
  <si>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</si>
  <si>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</si>
  <si>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</si>
  <si>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</si>
  <si>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</si>
  <si>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</si>
  <si>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</si>
  <si>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</si>
  <si>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</si>
  <si>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</si>
  <si>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</si>
  <si>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</si>
  <si>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</si>
  <si>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</si>
  <si>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</si>
  <si>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</si>
  <si>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</si>
  <si>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</si>
  <si>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</si>
  <si>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</si>
  <si>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</si>
  <si>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</si>
  <si>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</si>
  <si>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</si>
  <si>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</si>
  <si>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</si>
  <si>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</si>
  <si>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</si>
  <si>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</si>
  <si>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</si>
  <si>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</si>
  <si>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</si>
  <si>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</si>
  <si>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</si>
  <si>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</si>
  <si>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</si>
  <si>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</si>
  <si>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</si>
  <si>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</si>
  <si>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</si>
  <si>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</si>
  <si>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</si>
  <si>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</si>
  <si>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</si>
  <si>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</si>
  <si>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</si>
  <si>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</si>
  <si>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</si>
  <si>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</si>
  <si>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</si>
  <si>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</si>
  <si>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</si>
  <si>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</si>
  <si>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</si>
  <si>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</si>
  <si>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</si>
  <si>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</si>
  <si>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</si>
  <si>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</si>
  <si>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</si>
  <si>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</si>
  <si>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</si>
  <si>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</si>
  <si>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</si>
  <si>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</si>
  <si>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</si>
  <si>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</si>
  <si>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</si>
  <si>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</si>
  <si>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</si>
  <si>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</si>
  <si>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</si>
  <si>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</si>
  <si>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</si>
  <si>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</si>
  <si>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</si>
  <si>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</si>
  <si>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</si>
  <si>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</si>
  <si>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</si>
  <si>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</si>
  <si>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</si>
  <si>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</si>
  <si>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</si>
  <si>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</si>
  <si>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</si>
  <si>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</si>
  <si>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</si>
  <si>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</si>
  <si>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</si>
  <si>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</si>
  <si>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</si>
  <si>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</si>
  <si>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</si>
  <si>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</si>
  <si>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</si>
  <si>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</si>
  <si>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</si>
  <si>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</si>
  <si>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</si>
  <si>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</si>
  <si>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</si>
  <si>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</si>
  <si>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</si>
  <si>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</si>
  <si>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</si>
  <si>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</si>
  <si>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</si>
  <si>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</si>
  <si>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</si>
  <si>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</si>
  <si>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</si>
  <si>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</si>
  <si>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</si>
  <si>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</si>
  <si>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</si>
  <si>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</si>
  <si>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</si>
  <si>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</si>
  <si>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</si>
  <si>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</si>
  <si>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</si>
  <si>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</si>
  <si>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</si>
  <si>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</si>
  <si>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</si>
  <si>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</si>
  <si>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</si>
  <si>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</si>
  <si>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</si>
  <si>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</si>
  <si>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</si>
  <si>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</si>
  <si>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</si>
  <si>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</si>
  <si>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</si>
  <si>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</si>
  <si>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</si>
  <si>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</si>
  <si>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</si>
  <si>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</si>
  <si>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</si>
  <si>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</si>
  <si>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</si>
  <si>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</si>
  <si>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</si>
  <si>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</si>
  <si>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</si>
  <si>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</si>
  <si>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</si>
  <si>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</si>
  <si>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</si>
  <si>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</si>
  <si>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</si>
  <si>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</si>
  <si>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</si>
  <si>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</si>
  <si>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</si>
  <si>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</si>
  <si>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</si>
  <si>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</si>
  <si>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</si>
  <si>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</si>
  <si>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</si>
  <si>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</si>
  <si>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</si>
  <si>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</si>
  <si>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</si>
  <si>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</si>
  <si>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</si>
  <si>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</si>
  <si>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</si>
  <si>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</si>
  <si>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</si>
  <si>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</si>
  <si>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</si>
  <si>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</si>
  <si>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</si>
  <si>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</si>
  <si>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</si>
  <si>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</si>
  <si>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</si>
  <si>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</si>
  <si>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</si>
  <si>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</si>
  <si>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</si>
  <si>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</si>
  <si>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</si>
  <si>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</si>
  <si>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</si>
  <si>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</si>
  <si>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</si>
  <si>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</si>
  <si>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</si>
  <si>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</si>
  <si>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</si>
  <si>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</si>
  <si>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</si>
  <si>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</si>
  <si>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</si>
  <si>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</si>
  <si>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</si>
  <si>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</si>
  <si>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</si>
  <si>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</si>
  <si>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</si>
  <si>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</si>
  <si>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</si>
  <si>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</si>
  <si>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</si>
  <si>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</si>
  <si>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</si>
  <si>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</si>
  <si>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</si>
  <si>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</si>
  <si>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</si>
  <si>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</si>
  <si>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</si>
  <si>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</si>
  <si>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</si>
  <si>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</si>
  <si>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</si>
  <si>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</si>
  <si>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</si>
  <si>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</si>
  <si>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</si>
  <si>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</si>
  <si>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</si>
  <si>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</si>
  <si>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</si>
  <si>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</si>
  <si>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</si>
  <si>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</si>
  <si>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</si>
  <si>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</si>
  <si>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</si>
  <si>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</si>
  <si>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</si>
  <si>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</si>
  <si>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</si>
  <si>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</si>
  <si>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</si>
  <si>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</si>
  <si>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</si>
  <si>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</si>
  <si>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</si>
  <si>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</si>
  <si>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</si>
  <si>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</si>
  <si>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</si>
  <si>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</si>
  <si>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</si>
  <si>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</si>
  <si>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</si>
  <si>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</si>
  <si>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</si>
  <si>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</si>
  <si>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</si>
  <si>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</si>
  <si>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</si>
  <si>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</si>
  <si>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</si>
  <si>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</si>
  <si>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</si>
  <si>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</si>
  <si>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</si>
  <si>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</si>
  <si>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</si>
  <si>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</si>
  <si>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</si>
  <si>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</si>
  <si>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</si>
  <si>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</si>
  <si>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</si>
  <si>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</si>
  <si>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</si>
  <si>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</si>
  <si>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</si>
  <si>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</si>
  <si>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</si>
  <si>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</si>
  <si>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</si>
  <si>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</si>
  <si>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</si>
  <si>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</si>
  <si>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</si>
  <si>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</si>
  <si>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</si>
  <si>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</si>
  <si>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</si>
  <si>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</si>
  <si>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</si>
  <si>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</si>
  <si>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</si>
  <si>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</si>
  <si>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</si>
  <si>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</si>
  <si>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</si>
  <si>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</si>
  <si>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</si>
  <si>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</si>
  <si>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</si>
  <si>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</si>
  <si>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</si>
  <si>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</si>
  <si>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</si>
  <si>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</si>
  <si>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</si>
  <si>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</si>
  <si>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</si>
  <si>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</si>
  <si>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</si>
  <si>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</si>
  <si>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</si>
  <si>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</si>
  <si>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</si>
  <si>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</si>
  <si>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</si>
  <si>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</si>
  <si>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</si>
  <si>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</si>
  <si>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</si>
  <si>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</si>
  <si>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</si>
  <si>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</si>
  <si>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</si>
  <si>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</si>
  <si>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</si>
  <si>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</si>
  <si>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</si>
  <si>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</si>
  <si>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</si>
  <si>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</si>
  <si>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</si>
  <si>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</si>
  <si>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</si>
  <si>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</si>
  <si>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</si>
  <si>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</si>
  <si>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</si>
  <si>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</si>
  <si>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</si>
  <si>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</si>
  <si>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</si>
  <si>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</si>
  <si>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</si>
  <si>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</si>
  <si>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</si>
  <si>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</si>
  <si>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</si>
  <si>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</si>
  <si>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</si>
  <si>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</si>
  <si>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</si>
  <si>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</si>
  <si>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</si>
  <si>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</si>
  <si>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</si>
  <si>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</si>
  <si>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</si>
  <si>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</si>
  <si>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</si>
  <si>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</si>
  <si>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</si>
  <si>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</si>
  <si>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</si>
  <si>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</si>
  <si>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</si>
  <si>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</si>
  <si>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</si>
  <si>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</si>
  <si>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</si>
  <si>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</si>
  <si>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</si>
  <si>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</si>
  <si>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</si>
  <si>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</si>
  <si>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</si>
  <si>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</si>
  <si>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</si>
  <si>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</si>
  <si>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</si>
  <si>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</si>
  <si>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</si>
  <si>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</si>
  <si>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</si>
  <si>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</si>
  <si>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</si>
  <si>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</si>
  <si>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</si>
  <si>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</si>
  <si>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</si>
  <si>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</si>
  <si>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</si>
  <si>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</si>
  <si>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</si>
  <si>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</si>
  <si>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</si>
  <si>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</si>
  <si>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</si>
  <si>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</si>
  <si>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</si>
  <si>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</si>
  <si>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</si>
  <si>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</si>
  <si>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</si>
  <si>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</si>
  <si>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</si>
  <si>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</si>
  <si>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</si>
  <si>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</si>
  <si>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</si>
  <si>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</si>
  <si>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</si>
  <si>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</si>
  <si>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</si>
  <si>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</si>
  <si>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</si>
  <si>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</si>
  <si>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</si>
  <si>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</si>
  <si>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</si>
  <si>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</si>
  <si>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</si>
  <si>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</si>
  <si>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</si>
  <si>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</si>
  <si>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</si>
  <si>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</si>
  <si>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</si>
  <si>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</si>
  <si>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</si>
  <si>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</si>
  <si>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</si>
  <si>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</si>
  <si>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</si>
  <si>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</si>
  <si>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</si>
  <si>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</si>
  <si>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</si>
  <si>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</si>
  <si>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</si>
  <si>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</si>
  <si>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</si>
  <si>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</si>
  <si>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</si>
  <si>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</si>
  <si>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</si>
  <si>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</si>
  <si>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</si>
  <si>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</si>
  <si>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</si>
  <si>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</si>
  <si>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</si>
  <si>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</si>
  <si>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</si>
  <si>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</si>
  <si>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</si>
  <si>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</si>
  <si>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</si>
  <si>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</si>
  <si>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</si>
  <si>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</si>
  <si>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</si>
  <si>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</si>
  <si>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</si>
  <si>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</si>
  <si>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</si>
  <si>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</si>
  <si>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</si>
  <si>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</si>
  <si>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</si>
  <si>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</si>
  <si>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</si>
  <si>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</si>
  <si>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</si>
  <si>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</si>
  <si>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</si>
  <si>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</si>
  <si>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</si>
  <si>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</si>
  <si>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</si>
  <si>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</si>
  <si>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</si>
  <si>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</si>
  <si>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</si>
  <si>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</si>
  <si>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</si>
  <si>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</si>
  <si>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</si>
  <si>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</si>
  <si>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</si>
  <si>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</si>
  <si>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</si>
  <si>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</si>
  <si>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</si>
  <si>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</si>
  <si>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</si>
  <si>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</si>
  <si>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</si>
  <si>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</si>
  <si>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</si>
  <si>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</si>
  <si>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</si>
  <si>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</si>
  <si>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</si>
  <si>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</si>
  <si>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</si>
  <si>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</si>
  <si>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</si>
  <si>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</si>
  <si>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</si>
  <si>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</si>
  <si>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</si>
  <si>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</si>
  <si>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</si>
  <si>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</si>
  <si>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</si>
  <si>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</si>
  <si>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</si>
  <si>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</si>
  <si>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</si>
  <si>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</si>
  <si>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</si>
  <si>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</si>
  <si>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</si>
  <si>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</si>
  <si>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</si>
  <si>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</si>
  <si>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</si>
  <si>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</si>
  <si>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</si>
  <si>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</si>
  <si>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</si>
  <si>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</si>
  <si>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</si>
  <si>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</si>
  <si>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</si>
  <si>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</si>
  <si>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</si>
  <si>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</si>
  <si>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</si>
  <si>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</si>
  <si>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</si>
  <si>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</si>
  <si>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</si>
  <si>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</si>
  <si>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</si>
  <si>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</si>
  <si>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</si>
  <si>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</si>
  <si>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</si>
  <si>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</si>
  <si>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</si>
  <si>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</si>
  <si>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</si>
  <si>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</si>
  <si>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</si>
  <si>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</si>
  <si>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</si>
  <si>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</si>
  <si>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</si>
  <si>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</si>
  <si>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</si>
  <si>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</si>
  <si>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</si>
  <si>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</si>
  <si>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</si>
  <si>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</si>
  <si>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</si>
  <si>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</si>
  <si>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</si>
  <si>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</si>
  <si>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</si>
  <si>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</si>
  <si>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</si>
  <si>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</si>
  <si>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</si>
  <si>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</si>
  <si>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</si>
  <si>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</si>
  <si>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</si>
  <si>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</si>
  <si>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</si>
  <si>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</si>
  <si>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</si>
  <si>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</si>
  <si>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</si>
  <si>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</si>
  <si>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</si>
  <si>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</si>
  <si>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</si>
  <si>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</si>
  <si>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</si>
  <si>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</si>
  <si>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</si>
  <si>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</si>
  <si>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</si>
  <si>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</si>
  <si>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</si>
  <si>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</si>
  <si>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</si>
  <si>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</si>
  <si>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</si>
  <si>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</si>
  <si>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</si>
  <si>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</si>
  <si>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</si>
  <si>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</si>
  <si>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</si>
  <si>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</si>
  <si>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</si>
  <si>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</si>
  <si>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</si>
  <si>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</si>
  <si>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</si>
  <si>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</si>
  <si>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</si>
  <si>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</si>
  <si>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</si>
  <si>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</si>
  <si>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</si>
  <si>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</si>
  <si>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</si>
  <si>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</si>
  <si>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</si>
  <si>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</si>
  <si>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</si>
  <si>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</si>
  <si>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</si>
  <si>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</si>
  <si>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</si>
  <si>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</si>
  <si>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</si>
  <si>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</si>
  <si>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</si>
  <si>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</si>
  <si>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</si>
  <si>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</si>
  <si>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</si>
  <si>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</si>
  <si>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</si>
  <si>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</si>
  <si>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</si>
  <si>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</si>
  <si>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</si>
  <si>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</si>
  <si>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</si>
  <si>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</si>
  <si>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</si>
  <si>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</si>
  <si>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</si>
  <si>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</si>
  <si>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</si>
  <si>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</si>
  <si>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</si>
  <si>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</si>
  <si>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</si>
  <si>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</si>
  <si>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</si>
  <si>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</si>
  <si>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</si>
  <si>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</si>
  <si>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</si>
  <si>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</si>
  <si>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</si>
  <si>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</si>
  <si>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</si>
  <si>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</si>
  <si>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</si>
  <si>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</si>
  <si>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</si>
  <si>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</si>
  <si>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</si>
  <si>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</si>
  <si>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</si>
  <si>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</si>
  <si>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</si>
  <si>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</si>
  <si>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</si>
  <si>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</si>
  <si>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</si>
  <si>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</si>
  <si>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</si>
  <si>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</si>
  <si>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</si>
  <si>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</si>
  <si>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</si>
  <si>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</si>
  <si>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</si>
  <si>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</si>
  <si>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</si>
  <si>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</si>
  <si>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</si>
  <si>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</si>
  <si>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</si>
  <si>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</si>
  <si>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</si>
  <si>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</si>
  <si>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</si>
  <si>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</si>
  <si>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</si>
  <si>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</si>
  <si>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</si>
  <si>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</si>
  <si>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</si>
  <si>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</si>
  <si>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</si>
  <si>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</si>
  <si>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</si>
  <si>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</si>
  <si>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</si>
  <si>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</si>
  <si>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</si>
  <si>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</si>
  <si>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</si>
  <si>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</si>
  <si>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</si>
  <si>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</si>
  <si>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</si>
  <si>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</si>
  <si>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</si>
  <si>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</si>
  <si>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</si>
  <si>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</si>
  <si>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</si>
  <si>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</si>
  <si>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</si>
  <si>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</si>
  <si>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</si>
  <si>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</si>
  <si>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</si>
  <si>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</si>
  <si>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</si>
  <si>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</si>
  <si>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</si>
  <si>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</si>
  <si>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</si>
  <si>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</si>
  <si>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</si>
  <si>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</si>
  <si>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</si>
  <si>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</si>
  <si>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</si>
  <si>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</si>
  <si>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</si>
  <si>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</si>
  <si>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</si>
  <si>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</si>
  <si>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</si>
  <si>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</si>
  <si>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</si>
  <si>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</si>
  <si>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</si>
  <si>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</si>
  <si>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</si>
  <si>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</si>
  <si>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</si>
  <si>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</si>
  <si>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</si>
  <si>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</si>
  <si>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</si>
  <si>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</si>
  <si>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</si>
  <si>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</si>
  <si>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</si>
  <si>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</si>
  <si>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</si>
  <si>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</si>
  <si>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</si>
  <si>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</si>
  <si>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</si>
  <si>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</si>
  <si>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</si>
  <si>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</si>
  <si>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</si>
  <si>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</si>
  <si>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</si>
  <si>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</si>
  <si>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</si>
  <si>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</si>
  <si>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</si>
  <si>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</si>
  <si>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</si>
  <si>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</si>
  <si>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</si>
  <si>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</si>
  <si>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</si>
  <si>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</si>
  <si>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</si>
  <si>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</si>
  <si>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</si>
  <si>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</si>
  <si>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</si>
  <si>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</si>
  <si>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</si>
  <si>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</si>
  <si>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</si>
  <si>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</si>
  <si>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</si>
  <si>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</si>
  <si>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</si>
  <si>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</si>
  <si>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</si>
  <si>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</si>
  <si>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</si>
  <si>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</si>
  <si>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</si>
  <si>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</si>
  <si>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</si>
  <si>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</si>
  <si>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</si>
  <si>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</si>
  <si>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</si>
  <si>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</si>
  <si>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</si>
  <si>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</si>
  <si>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</si>
  <si>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</si>
  <si>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</si>
  <si>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</si>
  <si>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</si>
  <si>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</si>
  <si>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</si>
  <si>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</si>
  <si>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</si>
  <si>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</si>
  <si>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</si>
  <si>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</si>
  <si>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</si>
  <si>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</si>
  <si>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</si>
  <si>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</si>
  <si>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</si>
  <si>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</si>
  <si>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</si>
  <si>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</si>
  <si>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</si>
  <si>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</si>
  <si>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</si>
  <si>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</si>
  <si>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</si>
  <si>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</si>
  <si>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</si>
  <si>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</si>
  <si>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</si>
  <si>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</si>
  <si>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</si>
  <si>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</si>
  <si>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</si>
  <si>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</si>
  <si>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</si>
  <si>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</si>
  <si>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</si>
  <si>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</si>
  <si>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</si>
  <si>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</si>
  <si>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</si>
  <si>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</si>
  <si>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</si>
  <si>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</si>
  <si>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</si>
  <si>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</si>
  <si>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</si>
  <si>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</si>
  <si>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</si>
  <si>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</si>
  <si>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</si>
  <si>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</si>
  <si>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</si>
  <si>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</si>
  <si>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</si>
  <si>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</si>
  <si>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</si>
  <si>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</si>
  <si>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</si>
  <si>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</si>
  <si>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</si>
  <si>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</si>
  <si>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</si>
  <si>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</si>
  <si>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</si>
  <si>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</si>
  <si>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</si>
  <si>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</si>
  <si>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</si>
  <si>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</si>
  <si>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</si>
  <si>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</si>
  <si>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</si>
  <si>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</si>
  <si>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</si>
  <si>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</si>
  <si>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</si>
  <si>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</si>
  <si>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</si>
  <si>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</si>
  <si>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</si>
  <si>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</si>
  <si>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</si>
  <si>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</si>
  <si>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</si>
  <si>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</si>
  <si>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</si>
  <si>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</si>
  <si>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</si>
  <si>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</si>
  <si>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</si>
  <si>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</si>
  <si>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</si>
  <si>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</si>
  <si>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</si>
  <si>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</si>
  <si>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</si>
  <si>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</si>
  <si>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</si>
  <si>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</si>
  <si>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</si>
  <si>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</si>
  <si>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</si>
  <si>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</si>
  <si>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</si>
  <si>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</si>
  <si>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</si>
  <si>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</si>
  <si>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</si>
  <si>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</si>
  <si>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</si>
  <si>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</si>
  <si>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</si>
  <si>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</si>
  <si>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</si>
  <si>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</si>
  <si>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</si>
  <si>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</si>
  <si>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</si>
  <si>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</si>
  <si>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</si>
  <si>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</si>
  <si>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</si>
  <si>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</si>
  <si>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</si>
  <si>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</si>
  <si>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</si>
  <si>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</si>
  <si>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</si>
  <si>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</si>
  <si>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</si>
  <si>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</si>
  <si>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</si>
  <si>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</si>
  <si>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</si>
  <si>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</si>
  <si>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</si>
  <si>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</si>
  <si>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</si>
  <si>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</si>
  <si>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</si>
  <si>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</si>
  <si>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</si>
  <si>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</si>
  <si>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</si>
  <si>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</si>
  <si>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</si>
  <si>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</si>
  <si>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</si>
  <si>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</si>
  <si>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</si>
  <si>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</si>
  <si>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</si>
  <si>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</si>
  <si>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</si>
  <si>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</si>
  <si>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</si>
  <si>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</si>
  <si>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</si>
  <si>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</si>
  <si>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</si>
  <si>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</si>
  <si>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</si>
  <si>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</si>
  <si>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</si>
  <si>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</si>
  <si>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</si>
  <si>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</si>
  <si>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</si>
  <si>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</si>
  <si>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</si>
  <si>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</si>
  <si>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</si>
  <si>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</si>
  <si>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</si>
  <si>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</si>
  <si>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</si>
  <si>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</si>
  <si>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</si>
  <si>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</si>
  <si>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</si>
  <si>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</si>
  <si>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</si>
  <si>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</si>
  <si>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</si>
  <si>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</si>
  <si>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</si>
  <si>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</si>
  <si>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</si>
  <si>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</si>
  <si>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</si>
  <si>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</si>
  <si>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</si>
  <si>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</si>
  <si>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</si>
  <si>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</si>
  <si>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</si>
  <si>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</si>
  <si>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</si>
  <si>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</si>
  <si>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</si>
  <si>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</si>
  <si>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</si>
  <si>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</si>
  <si>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</si>
  <si>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</si>
  <si>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</si>
  <si>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</si>
  <si>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</si>
  <si>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</si>
  <si>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</si>
  <si>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</si>
  <si>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</si>
  <si>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</si>
  <si>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</si>
  <si>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</si>
  <si>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</si>
  <si>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</si>
  <si>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</si>
  <si>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</si>
  <si>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</si>
  <si>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</si>
  <si>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</si>
  <si>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</si>
  <si>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</si>
  <si>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</si>
  <si>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</si>
  <si>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</si>
  <si>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</si>
  <si>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</si>
  <si>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</si>
  <si>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</si>
  <si>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</si>
  <si>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</si>
  <si>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</si>
  <si>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</si>
  <si>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</si>
  <si>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</si>
  <si>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</si>
  <si>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</si>
  <si>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</si>
  <si>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</si>
  <si>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</si>
  <si>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</si>
  <si>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</si>
  <si>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</si>
  <si>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</si>
  <si>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</si>
  <si>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</si>
  <si>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</si>
  <si>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</si>
  <si>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</si>
  <si>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</si>
  <si>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</si>
  <si>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</si>
  <si>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</si>
  <si>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</si>
  <si>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</si>
  <si>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</si>
  <si>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</si>
  <si>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</si>
  <si>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</si>
  <si>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</si>
  <si>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</si>
  <si>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</si>
  <si>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</si>
  <si>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</si>
  <si>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</si>
  <si>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</si>
  <si>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</si>
  <si>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</si>
  <si>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</si>
  <si>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</si>
  <si>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</si>
  <si>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</si>
  <si>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</si>
  <si>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</si>
  <si>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</si>
  <si>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</si>
  <si>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</si>
  <si>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</si>
  <si>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</si>
  <si>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</si>
  <si>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</si>
  <si>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</si>
  <si>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</si>
  <si>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</si>
  <si>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</si>
  <si>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</si>
  <si>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</si>
  <si>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</si>
  <si>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</si>
  <si>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</si>
  <si>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</si>
  <si>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</si>
  <si>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</si>
  <si>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</si>
  <si>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</si>
  <si>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</si>
  <si>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</si>
  <si>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</si>
  <si>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</si>
  <si>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</si>
  <si>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</si>
  <si>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</si>
  <si>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</si>
  <si>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</si>
  <si>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</si>
  <si>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</si>
  <si>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</si>
  <si>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</si>
  <si>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</si>
  <si>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</si>
  <si>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</si>
  <si>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</si>
  <si>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</si>
  <si>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</si>
  <si>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</si>
  <si>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</si>
  <si>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</si>
  <si>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</si>
  <si>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</si>
  <si>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</si>
  <si>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</si>
  <si>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</si>
  <si>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</si>
  <si>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</si>
  <si>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</si>
  <si>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</si>
  <si>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</si>
  <si>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</si>
  <si>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</si>
  <si>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</si>
  <si>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</si>
  <si>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</si>
  <si>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</si>
  <si>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</si>
  <si>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</si>
  <si>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</si>
  <si>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</si>
  <si>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</si>
  <si>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</si>
  <si>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</si>
  <si>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</si>
  <si>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</si>
  <si>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</si>
  <si>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</si>
  <si>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</si>
  <si>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</si>
  <si>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</si>
  <si>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</si>
  <si>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</si>
  <si>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</si>
  <si>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</si>
  <si>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</si>
  <si>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</si>
  <si>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</si>
  <si>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</si>
  <si>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</si>
  <si>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</si>
  <si>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</si>
  <si>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</si>
  <si>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</si>
  <si>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</si>
  <si>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</si>
  <si>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</si>
  <si>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</si>
  <si>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</si>
  <si>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</si>
  <si>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</si>
  <si>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</si>
  <si>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</si>
  <si>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</si>
  <si>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</si>
  <si>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</si>
  <si>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</si>
  <si>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</si>
  <si>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</si>
  <si>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</si>
  <si>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</si>
  <si>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</si>
  <si>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</si>
  <si>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</si>
  <si>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</si>
  <si>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</si>
  <si>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</si>
  <si>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</si>
  <si>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</si>
  <si>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</si>
  <si>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</si>
  <si>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</si>
  <si>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</si>
  <si>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</si>
  <si>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</si>
  <si>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</si>
  <si>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</si>
  <si>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</si>
  <si>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</si>
  <si>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</si>
  <si>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</si>
  <si>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</si>
  <si>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</si>
  <si>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</si>
  <si>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</si>
  <si>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</si>
  <si>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</si>
  <si>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</si>
  <si>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</si>
  <si>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</si>
  <si>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</si>
  <si>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</si>
  <si>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</si>
  <si>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</si>
  <si>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</si>
  <si>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</si>
  <si>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</si>
  <si>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</si>
  <si>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</si>
  <si>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</si>
  <si>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</si>
  <si>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</si>
  <si>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</si>
  <si>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</si>
  <si>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</si>
  <si>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</si>
  <si>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</si>
  <si>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</si>
  <si>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</si>
  <si>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</si>
  <si>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</si>
  <si>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</si>
  <si>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</si>
  <si>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</si>
  <si>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</si>
  <si>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</si>
  <si>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</si>
  <si>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</si>
  <si>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</si>
  <si>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</si>
  <si>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</si>
  <si>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</si>
  <si>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</si>
  <si>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</si>
  <si>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</si>
  <si>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</si>
  <si>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</si>
  <si>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</si>
  <si>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</si>
  <si>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</si>
  <si>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</si>
  <si>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</si>
  <si>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</si>
  <si>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</si>
  <si>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</si>
  <si>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</si>
  <si>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</si>
  <si>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</si>
  <si>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</si>
  <si>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</si>
  <si>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</si>
  <si>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</si>
  <si>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</si>
  <si>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</si>
  <si>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</si>
  <si>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</si>
  <si>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</si>
  <si>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</si>
  <si>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</si>
  <si>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</si>
  <si>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</si>
  <si>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</si>
  <si>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</si>
  <si>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</si>
  <si>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</si>
  <si>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</si>
  <si>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</si>
  <si>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</si>
  <si>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</si>
  <si>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</si>
  <si>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</si>
  <si>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</si>
  <si>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</si>
  <si>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</si>
  <si>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</si>
  <si>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</si>
  <si>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</si>
  <si>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</si>
  <si>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</si>
  <si>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</si>
  <si>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</si>
  <si>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</si>
  <si>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</si>
  <si>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</si>
  <si>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</si>
  <si>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</si>
  <si>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</si>
  <si>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</si>
  <si>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</si>
  <si>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</si>
  <si>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</si>
  <si>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</si>
  <si>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</si>
  <si>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</si>
  <si>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</si>
  <si>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</si>
  <si>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</si>
  <si>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</si>
  <si>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</si>
  <si>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</si>
  <si>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</si>
  <si>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</si>
  <si>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</si>
  <si>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</si>
  <si>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</si>
  <si>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</si>
  <si>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</si>
  <si>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</si>
  <si>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</si>
  <si>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</si>
  <si>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</si>
  <si>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</si>
  <si>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</si>
  <si>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</si>
  <si>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</si>
  <si>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</si>
  <si>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</si>
  <si>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</si>
  <si>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</si>
  <si>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</si>
  <si>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</si>
  <si>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</si>
  <si>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</si>
  <si>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</si>
  <si>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</si>
  <si>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</si>
  <si>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</si>
  <si>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</si>
  <si>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</si>
  <si>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</si>
  <si>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</si>
  <si>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</si>
  <si>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</si>
  <si>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</si>
  <si>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</si>
  <si>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</si>
  <si>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</si>
  <si>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</si>
  <si>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</si>
  <si>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</si>
  <si>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</si>
  <si>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</si>
  <si>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</si>
  <si>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</si>
  <si>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</si>
  <si>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</si>
  <si>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</si>
  <si>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</si>
  <si>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</si>
  <si>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</si>
  <si>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</si>
  <si>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</si>
  <si>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</si>
  <si>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</si>
  <si>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</si>
  <si>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</si>
  <si>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</si>
  <si>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</si>
  <si>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</si>
  <si>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</si>
  <si>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</si>
  <si>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</si>
  <si>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</si>
  <si>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</si>
  <si>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</si>
  <si>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</si>
  <si>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</si>
  <si>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</si>
  <si>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</si>
  <si>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</si>
  <si>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</si>
  <si>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</si>
  <si>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</si>
  <si>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</si>
  <si>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</si>
  <si>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</si>
  <si>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</si>
  <si>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</si>
  <si>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</si>
  <si>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</si>
  <si>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</si>
  <si>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</si>
  <si>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</si>
  <si>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</si>
  <si>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</si>
  <si>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</si>
  <si>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</si>
  <si>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</si>
  <si>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</si>
  <si>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</si>
  <si>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</si>
  <si>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</si>
  <si>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</si>
  <si>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</si>
  <si>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</si>
  <si>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</si>
  <si>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</si>
  <si>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</si>
  <si>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</si>
  <si>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</si>
  <si>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</si>
  <si>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</si>
  <si>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</si>
  <si>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</si>
  <si>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</si>
  <si>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</si>
  <si>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</si>
  <si>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</si>
  <si>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</si>
  <si>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</si>
  <si>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</si>
  <si>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</si>
  <si>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</si>
  <si>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</si>
  <si>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</si>
  <si>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</si>
  <si>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</si>
  <si>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</si>
  <si>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</si>
  <si>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</si>
  <si>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</si>
  <si>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</si>
  <si>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</si>
  <si>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</si>
  <si>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</si>
  <si>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</si>
  <si>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</si>
  <si>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</si>
  <si>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</si>
  <si>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</si>
  <si>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</si>
  <si>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</si>
  <si>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</si>
  <si>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</si>
  <si>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</si>
  <si>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</si>
  <si>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</si>
  <si>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</si>
  <si>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</si>
  <si>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</si>
  <si>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</si>
  <si>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</si>
  <si>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</si>
  <si>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</si>
  <si>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</si>
  <si>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</si>
  <si>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</si>
  <si>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</si>
  <si>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</si>
  <si>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</si>
  <si>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</si>
  <si>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</si>
  <si>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</si>
  <si>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</si>
  <si>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</si>
  <si>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</si>
  <si>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</si>
  <si>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</si>
  <si>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</si>
  <si>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</si>
  <si>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</si>
  <si>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</si>
  <si>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</si>
  <si>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</si>
  <si>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</si>
  <si>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</si>
  <si>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</si>
  <si>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</si>
  <si>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</si>
  <si>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</si>
  <si>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</si>
  <si>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</si>
  <si>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</si>
  <si>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</si>
  <si>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</si>
  <si>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</si>
  <si>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</si>
  <si>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</si>
  <si>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</si>
  <si>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</si>
  <si>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</si>
  <si>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</si>
  <si>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</si>
  <si>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</si>
  <si>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</si>
  <si>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</si>
  <si>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</si>
  <si>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</si>
  <si>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</si>
  <si>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</si>
  <si>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</si>
  <si>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</si>
  <si>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</si>
  <si>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</si>
  <si>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</si>
  <si>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</si>
  <si>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</si>
  <si>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</si>
  <si>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</si>
  <si>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</si>
  <si>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</si>
  <si>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</si>
  <si>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</si>
  <si>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</si>
  <si>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</si>
  <si>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</si>
  <si>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</si>
  <si>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</si>
  <si>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</si>
  <si>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</si>
  <si>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</si>
  <si>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</si>
  <si>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</si>
  <si>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</si>
  <si>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</si>
  <si>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</si>
  <si>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</si>
  <si>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</si>
  <si>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</si>
  <si>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</si>
  <si>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</si>
  <si>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</si>
  <si>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</si>
  <si>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</si>
  <si>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</si>
  <si>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</si>
  <si>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</si>
  <si>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</si>
  <si>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</si>
  <si>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</si>
  <si>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</si>
  <si>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</si>
  <si>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</si>
  <si>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</si>
  <si>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</si>
  <si>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</si>
  <si>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</si>
  <si>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</si>
  <si>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</si>
  <si>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</si>
  <si>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</si>
  <si>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</si>
  <si>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</si>
  <si>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</si>
  <si>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</si>
  <si>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</si>
  <si>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</si>
  <si>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</si>
  <si>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</si>
  <si>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</si>
  <si>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</si>
  <si>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</si>
  <si>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</si>
  <si>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</si>
  <si>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</si>
  <si>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</si>
  <si>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</si>
  <si>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</si>
  <si>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</si>
  <si>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</si>
  <si>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</si>
  <si>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</si>
  <si>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</si>
  <si>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</si>
  <si>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</si>
  <si>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</si>
  <si>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</si>
  <si>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</si>
  <si>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</si>
  <si>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</si>
  <si>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</si>
  <si>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</si>
  <si>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</si>
  <si>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</si>
  <si>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</si>
  <si>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</si>
  <si>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</si>
  <si>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</si>
  <si>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</si>
  <si>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</si>
  <si>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</si>
  <si>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</si>
  <si>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</si>
  <si>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</si>
  <si>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</si>
  <si>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</si>
  <si>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</si>
  <si>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</si>
  <si>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</si>
  <si>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</si>
  <si>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</si>
  <si>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</si>
  <si>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</si>
  <si>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</si>
  <si>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</si>
  <si>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</si>
  <si>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</si>
  <si>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</si>
  <si>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</si>
  <si>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</si>
  <si>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</si>
  <si>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</si>
  <si>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</si>
  <si>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</si>
  <si>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</si>
  <si>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</si>
  <si>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</si>
  <si>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</si>
  <si>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</si>
  <si>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</si>
  <si>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</si>
  <si>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</si>
  <si>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</si>
  <si>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</si>
  <si>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</si>
  <si>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</si>
  <si>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</si>
  <si>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</si>
  <si>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</si>
  <si>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</si>
  <si>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</si>
  <si>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</si>
  <si>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</si>
  <si>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</si>
  <si>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</si>
  <si>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</si>
  <si>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</si>
  <si>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</si>
  <si>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</si>
  <si>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</si>
  <si>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</si>
  <si>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</si>
  <si>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</si>
  <si>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</si>
  <si>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</si>
  <si>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</si>
  <si>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</si>
  <si>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</si>
  <si>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</si>
  <si>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</si>
  <si>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</si>
  <si>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</si>
  <si>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</si>
  <si>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</si>
  <si>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</si>
  <si>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</si>
  <si>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</si>
  <si>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</si>
  <si>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</si>
  <si>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</si>
  <si>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</si>
  <si>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</si>
  <si>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</si>
  <si>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</si>
  <si>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</si>
  <si>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</si>
  <si>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</si>
  <si>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</si>
  <si>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</si>
  <si>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</si>
  <si>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</si>
  <si>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</si>
  <si>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</si>
  <si>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</si>
  <si>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</si>
  <si>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</si>
  <si>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</si>
  <si>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</si>
  <si>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</si>
  <si>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</si>
  <si>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</si>
  <si>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</si>
  <si>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</si>
  <si>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</si>
  <si>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</si>
  <si>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</si>
  <si>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</si>
  <si>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</si>
  <si>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</si>
  <si>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</si>
  <si>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</si>
  <si>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</si>
  <si>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</si>
  <si>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</si>
  <si>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</si>
  <si>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</si>
  <si>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</si>
  <si>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</si>
  <si>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</si>
  <si>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</si>
  <si>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</si>
  <si>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</si>
  <si>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</si>
  <si>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</si>
  <si>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</si>
  <si>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</si>
  <si>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</si>
  <si>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</si>
  <si>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</si>
  <si>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</si>
  <si>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</si>
  <si>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</si>
  <si>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</si>
  <si>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</si>
  <si>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</si>
  <si>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</si>
  <si>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</si>
  <si>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</si>
  <si>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</si>
  <si>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</si>
  <si>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</si>
  <si>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</si>
  <si>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</si>
  <si>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</si>
  <si>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</si>
  <si>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</si>
  <si>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</si>
  <si>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</si>
  <si>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</si>
  <si>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</si>
  <si>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</si>
  <si>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</si>
  <si>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</si>
  <si>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</si>
  <si>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</si>
  <si>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</si>
  <si>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</si>
  <si>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</si>
  <si>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</si>
  <si>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</si>
  <si>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</si>
  <si>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</si>
  <si>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</si>
  <si>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</si>
  <si>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</si>
  <si>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</si>
  <si>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</si>
  <si>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</si>
  <si>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</si>
  <si>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</si>
  <si>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</si>
  <si>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</si>
  <si>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</si>
  <si>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</si>
  <si>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</si>
  <si>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</si>
  <si>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</si>
  <si>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</si>
  <si>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</si>
  <si>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</si>
  <si>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</si>
  <si>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</si>
  <si>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</si>
  <si>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</si>
  <si>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</si>
  <si>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</si>
  <si>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</si>
  <si>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</si>
  <si>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</si>
  <si>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</si>
  <si>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</si>
  <si>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</si>
  <si>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</si>
  <si>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</si>
  <si>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</si>
  <si>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</si>
  <si>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</si>
  <si>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</si>
  <si>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</si>
  <si>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</si>
  <si>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</si>
  <si>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</si>
  <si>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</si>
  <si>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</si>
  <si>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</si>
  <si>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</si>
  <si>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</si>
  <si>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</si>
  <si>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</si>
  <si>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</si>
  <si>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</si>
  <si>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</si>
  <si>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</si>
  <si>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</si>
  <si>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</si>
  <si>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</si>
  <si>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</si>
  <si>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</si>
  <si>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</si>
  <si>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</si>
  <si>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</si>
  <si>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</si>
  <si>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</si>
  <si>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</si>
  <si>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</si>
  <si>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</si>
  <si>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</si>
  <si>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</si>
  <si>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</si>
  <si>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</si>
  <si>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</si>
  <si>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</si>
  <si>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</si>
  <si>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</si>
  <si>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</si>
  <si>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</si>
  <si>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</si>
  <si>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</si>
  <si>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</si>
  <si>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</si>
  <si>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</si>
  <si>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</si>
  <si>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</si>
  <si>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</si>
  <si>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</si>
  <si>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</si>
  <si>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</si>
  <si>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</si>
  <si>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</si>
  <si>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</si>
  <si>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</si>
  <si>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</si>
  <si>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</si>
  <si>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</si>
  <si>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</si>
  <si>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</si>
  <si>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</si>
  <si>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</si>
  <si>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</si>
  <si>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</si>
  <si>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</si>
  <si>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</si>
  <si>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</si>
  <si>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</si>
  <si>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</si>
  <si>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</si>
  <si>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</si>
  <si>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</si>
  <si>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</si>
  <si>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</si>
  <si>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</si>
  <si>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</si>
  <si>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</si>
  <si>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</si>
  <si>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</si>
  <si>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</si>
  <si>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</si>
  <si>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</si>
  <si>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</si>
  <si>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</si>
  <si>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</si>
  <si>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</si>
  <si>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</si>
  <si>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</si>
  <si>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</si>
  <si>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</si>
  <si>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</si>
  <si>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</si>
  <si>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</si>
  <si>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</si>
  <si>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</si>
  <si>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</si>
  <si>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</si>
  <si>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</si>
  <si>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</si>
  <si>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</si>
  <si>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</si>
  <si>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</si>
  <si>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</si>
  <si>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</si>
  <si>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</si>
  <si>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</si>
  <si>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</si>
  <si>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</si>
  <si>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</si>
  <si>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</si>
  <si>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</si>
  <si>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</si>
  <si>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</si>
  <si>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</si>
  <si>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</si>
  <si>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</si>
  <si>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</si>
  <si>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</si>
  <si>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</si>
  <si>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</si>
  <si>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</si>
  <si>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</si>
  <si>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</si>
  <si>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</si>
  <si>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</si>
  <si>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</si>
  <si>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</si>
  <si>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</si>
  <si>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</si>
  <si>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</si>
  <si>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</si>
  <si>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</si>
  <si>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</si>
  <si>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</si>
  <si>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</si>
  <si>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</si>
  <si>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</si>
  <si>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</si>
  <si>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</si>
  <si>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</si>
  <si>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</si>
  <si>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</si>
  <si>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</si>
  <si>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</si>
  <si>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</si>
  <si>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</si>
  <si>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</si>
  <si>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</si>
  <si>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</si>
  <si>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</si>
  <si>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</si>
  <si>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</si>
  <si>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</si>
  <si>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</si>
  <si>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</si>
  <si>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</si>
  <si>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</si>
  <si>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</si>
  <si>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</si>
  <si>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</si>
  <si>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</si>
  <si>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</si>
  <si>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</si>
  <si>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</si>
  <si>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</si>
  <si>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</si>
  <si>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</si>
  <si>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</si>
  <si>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</si>
  <si>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</si>
  <si>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</si>
  <si>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</si>
  <si>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</si>
  <si>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</si>
  <si>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</si>
  <si>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</si>
  <si>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</si>
  <si>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</si>
  <si>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</si>
  <si>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</si>
  <si>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</si>
  <si>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</si>
  <si>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</si>
  <si>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</si>
  <si>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</si>
  <si>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</si>
  <si>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</si>
  <si>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</si>
  <si>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</si>
  <si>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</si>
  <si>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</si>
  <si>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</si>
  <si>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</si>
  <si>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</si>
  <si>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</si>
  <si>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</si>
  <si>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</si>
  <si>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</si>
  <si>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</si>
  <si>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</si>
  <si>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</si>
  <si>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</si>
  <si>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</si>
  <si>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</si>
  <si>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</si>
  <si>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</si>
  <si>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</si>
  <si>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</si>
  <si>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</si>
  <si>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</si>
  <si>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</si>
  <si>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</si>
  <si>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</si>
  <si>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</si>
  <si>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</si>
  <si>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</si>
  <si>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</si>
  <si>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</si>
  <si>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</si>
  <si>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</si>
  <si>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</si>
  <si>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</si>
  <si>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</si>
  <si>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</si>
  <si>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</si>
  <si>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</si>
  <si>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</si>
  <si>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</si>
  <si>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</si>
  <si>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</si>
  <si>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</si>
  <si>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</si>
  <si>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</si>
  <si>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</si>
  <si>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</si>
  <si>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</si>
  <si>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</si>
  <si>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</si>
  <si>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</si>
  <si>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</si>
  <si>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</si>
  <si>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</si>
  <si>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</si>
  <si>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</si>
  <si>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</si>
  <si>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</si>
  <si>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</si>
  <si>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</si>
  <si>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</si>
  <si>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</si>
  <si>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</si>
  <si>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</si>
  <si>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</si>
  <si>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</si>
  <si>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</si>
  <si>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</si>
  <si>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</si>
  <si>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</si>
  <si>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</si>
  <si>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</si>
  <si>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</si>
  <si>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</si>
  <si>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</si>
  <si>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</si>
  <si>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</si>
  <si>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</si>
  <si>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</si>
  <si>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</si>
  <si>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</si>
  <si>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</si>
  <si>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</si>
  <si>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</si>
  <si>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</si>
  <si>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</si>
  <si>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</si>
  <si>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</si>
  <si>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</si>
  <si>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</si>
  <si>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</si>
  <si>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</si>
  <si>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</si>
  <si>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</si>
  <si>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</si>
  <si>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</si>
  <si>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</si>
  <si>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</si>
  <si>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</si>
  <si>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</si>
  <si>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</si>
  <si>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</si>
  <si>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</si>
  <si>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</si>
  <si>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</si>
  <si>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</si>
  <si>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</si>
  <si>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</si>
  <si>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</si>
  <si>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</si>
  <si>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</si>
  <si>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</si>
  <si>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</si>
  <si>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</si>
  <si>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</si>
  <si>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</si>
  <si>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</si>
  <si>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</si>
  <si>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</si>
  <si>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</si>
  <si>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</si>
  <si>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</si>
  <si>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</si>
  <si>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</si>
  <si>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</si>
  <si>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</si>
  <si>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</si>
  <si>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</si>
  <si>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</si>
  <si>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</si>
  <si>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</si>
  <si>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</si>
  <si>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</si>
  <si>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</si>
  <si>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</si>
  <si>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</si>
  <si>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</si>
  <si>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</si>
  <si>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</si>
  <si>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</si>
  <si>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</si>
  <si>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</si>
  <si>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</si>
  <si>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</si>
  <si>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</si>
  <si>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</si>
  <si>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</si>
  <si>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</si>
  <si>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</si>
  <si>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</si>
  <si>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</si>
  <si>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</si>
  <si>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</si>
  <si>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</si>
  <si>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</si>
  <si>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</si>
  <si>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</si>
  <si>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</si>
  <si>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</si>
  <si>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</si>
  <si>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</si>
  <si>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</si>
  <si>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</si>
  <si>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</si>
  <si>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</si>
  <si>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</si>
  <si>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</si>
  <si>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</si>
  <si>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</si>
  <si>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</si>
  <si>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</si>
  <si>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</si>
  <si>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</si>
  <si>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</si>
  <si>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</si>
  <si>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</si>
  <si>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</si>
  <si>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</si>
  <si>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</si>
  <si>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</si>
  <si>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</si>
  <si>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</si>
  <si>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</si>
  <si>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</si>
  <si>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</si>
  <si>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</si>
  <si>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</si>
  <si>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</si>
  <si>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</si>
  <si>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</si>
  <si>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</si>
  <si>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</si>
  <si>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</si>
  <si>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</si>
  <si>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</si>
  <si>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</si>
  <si>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</si>
  <si>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</si>
  <si>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</si>
  <si>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</si>
  <si>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</si>
  <si>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</si>
  <si>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</si>
  <si>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</si>
  <si>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</si>
  <si>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</si>
  <si>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</si>
  <si>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</si>
  <si>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</si>
  <si>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</si>
  <si>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</si>
  <si>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</si>
  <si>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</si>
  <si>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</si>
  <si>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</si>
  <si>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</si>
  <si>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</si>
  <si>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</si>
  <si>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</si>
  <si>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</si>
  <si>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</si>
  <si>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</si>
  <si>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</si>
  <si>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</si>
  <si>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</si>
  <si>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</si>
  <si>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</si>
  <si>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</si>
  <si>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</si>
  <si>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</si>
  <si>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</si>
  <si>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</si>
  <si>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</si>
  <si>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</si>
  <si>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</si>
  <si>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</si>
  <si>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</si>
  <si>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</si>
  <si>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</si>
  <si>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</si>
  <si>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</si>
  <si>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</si>
  <si>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</si>
  <si>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</si>
  <si>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</si>
  <si>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</si>
  <si>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</si>
  <si>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</si>
  <si>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</si>
  <si>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</si>
  <si>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</si>
  <si>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</si>
  <si>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</si>
  <si>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</si>
  <si>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</si>
  <si>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</si>
  <si>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</si>
  <si>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</si>
  <si>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</si>
  <si>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</si>
  <si>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</si>
  <si>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</si>
  <si>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</si>
  <si>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</si>
  <si>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</si>
  <si>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</si>
  <si>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</si>
  <si>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</si>
  <si>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</si>
  <si>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</si>
  <si>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</si>
  <si>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</si>
  <si>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</si>
  <si>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</si>
  <si>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</si>
  <si>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</si>
  <si>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</si>
  <si>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</si>
  <si>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</si>
  <si>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</si>
  <si>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</si>
  <si>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</si>
  <si>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</si>
  <si>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</si>
  <si>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</si>
  <si>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</si>
  <si>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</si>
  <si>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</si>
  <si>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</si>
  <si>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</si>
  <si>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</si>
  <si>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</si>
  <si>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</si>
  <si>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</si>
  <si>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</si>
  <si>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</si>
  <si>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</si>
  <si>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</si>
  <si>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</si>
  <si>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</si>
  <si>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</si>
  <si>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</si>
  <si>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</si>
  <si>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</si>
  <si>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</si>
  <si>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</si>
  <si>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</si>
  <si>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</si>
  <si>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</si>
  <si>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</si>
  <si>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</si>
  <si>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</si>
  <si>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</si>
  <si>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</si>
  <si>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</si>
  <si>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</si>
  <si>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</si>
  <si>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</si>
  <si>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</si>
  <si>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</si>
  <si>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</si>
  <si>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</si>
  <si>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</si>
  <si>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</si>
  <si>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</si>
  <si>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</si>
  <si>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</si>
  <si>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</si>
  <si>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</si>
  <si>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</si>
  <si>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</si>
  <si>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</si>
  <si>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</si>
  <si>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</si>
  <si>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</si>
  <si>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</si>
  <si>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</si>
  <si>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</si>
  <si>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</si>
  <si>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</si>
  <si>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</si>
  <si>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</si>
  <si>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</si>
  <si>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</si>
  <si>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</si>
  <si>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</si>
  <si>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</si>
  <si>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</si>
  <si>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</si>
  <si>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</si>
  <si>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</si>
  <si>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</si>
  <si>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</si>
  <si>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</si>
  <si>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</si>
  <si>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</si>
  <si>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</si>
  <si>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</si>
  <si>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</si>
  <si>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</si>
  <si>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</si>
  <si>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</si>
  <si>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</si>
  <si>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</si>
  <si>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</si>
  <si>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</si>
  <si>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</si>
  <si>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</si>
  <si>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</si>
  <si>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</si>
  <si>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</si>
  <si>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</si>
  <si>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</si>
  <si>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</si>
  <si>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</si>
  <si>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</si>
  <si>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</si>
  <si>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</si>
  <si>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</si>
  <si>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</si>
  <si>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</si>
  <si>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</si>
  <si>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</si>
  <si>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</si>
  <si>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</si>
  <si>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</si>
  <si>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</si>
  <si>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</si>
  <si>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</si>
  <si>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</si>
  <si>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</si>
  <si>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</si>
  <si>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</si>
  <si>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</si>
  <si>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</si>
  <si>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</si>
  <si>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</si>
  <si>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</si>
  <si>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</si>
  <si>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</si>
  <si>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</si>
  <si>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</si>
  <si>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</si>
  <si>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</si>
  <si>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</si>
  <si>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</si>
  <si>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</si>
  <si>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</si>
  <si>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</si>
  <si>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</si>
  <si>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</si>
  <si>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</si>
  <si>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</si>
  <si>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</si>
  <si>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</si>
  <si>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</si>
  <si>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</si>
  <si>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</si>
  <si>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</si>
  <si>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</si>
  <si>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</si>
  <si>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</si>
  <si>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</si>
  <si>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</si>
  <si>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</si>
  <si>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</si>
  <si>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</si>
  <si>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</si>
  <si>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</si>
  <si>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</si>
  <si>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</si>
  <si>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</si>
  <si>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</si>
  <si>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</si>
  <si>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</si>
  <si>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</si>
  <si>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</si>
  <si>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</si>
  <si>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</si>
  <si>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</si>
  <si>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</si>
  <si>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</si>
  <si>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</si>
  <si>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</si>
  <si>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</si>
  <si>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</si>
  <si>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</si>
  <si>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</si>
  <si>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</si>
  <si>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</si>
  <si>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</si>
  <si>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</si>
  <si>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</si>
  <si>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</si>
  <si>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</si>
  <si>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</si>
  <si>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</si>
  <si>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</si>
  <si>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</si>
  <si>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</si>
  <si>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</si>
  <si>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</si>
  <si>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</si>
  <si>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</si>
  <si>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</si>
  <si>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</si>
  <si>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</si>
  <si>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</si>
  <si>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</si>
  <si>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</si>
  <si>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</si>
  <si>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</si>
  <si>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</si>
  <si>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</si>
  <si>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</si>
  <si>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</si>
  <si>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</si>
  <si>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</si>
  <si>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</si>
  <si>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</si>
  <si>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</si>
  <si>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</si>
  <si>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</si>
  <si>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</si>
  <si>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</si>
  <si>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</si>
  <si>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</si>
  <si>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</si>
  <si>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</si>
  <si>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</si>
  <si>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</si>
  <si>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</si>
  <si>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</si>
  <si>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</si>
  <si>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</si>
  <si>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</si>
  <si>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</si>
  <si>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</si>
  <si>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</si>
  <si>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</si>
  <si>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</si>
  <si>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</si>
  <si>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</si>
  <si>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</si>
  <si>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</si>
  <si>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</si>
  <si>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</si>
  <si>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</si>
  <si>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</si>
  <si>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</si>
  <si>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</si>
  <si>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</si>
  <si>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</si>
  <si>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</si>
  <si>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</si>
  <si>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</si>
  <si>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</si>
  <si>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</si>
  <si>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</si>
  <si>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</si>
  <si>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</si>
  <si>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</si>
  <si>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</si>
  <si>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</si>
  <si>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</si>
  <si>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</si>
  <si>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</si>
  <si>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</si>
  <si>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</si>
  <si>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</si>
  <si>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</si>
  <si>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</si>
  <si>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</si>
  <si>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</si>
  <si>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</si>
  <si>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</si>
  <si>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</si>
  <si>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</si>
  <si>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</si>
  <si>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</si>
  <si>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</si>
  <si>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</si>
  <si>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</si>
  <si>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</si>
  <si>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</si>
  <si>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</si>
  <si>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</si>
  <si>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</si>
  <si>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</si>
  <si>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</si>
  <si>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</si>
  <si>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</si>
  <si>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</si>
  <si>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</si>
  <si>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</si>
  <si>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</si>
  <si>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</si>
  <si>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</si>
  <si>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</si>
  <si>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</si>
  <si>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</si>
  <si>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</si>
  <si>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</si>
  <si>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</si>
  <si>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</si>
  <si>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</si>
  <si>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</si>
  <si>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</si>
  <si>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</si>
  <si>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</si>
  <si>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</si>
  <si>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</si>
  <si>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</si>
  <si>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</si>
  <si>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</si>
  <si>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</si>
  <si>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</si>
  <si>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</si>
  <si>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</si>
  <si>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</si>
  <si>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</si>
  <si>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</si>
  <si>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</si>
  <si>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</si>
  <si>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</si>
  <si>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</si>
  <si>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</si>
  <si>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</si>
  <si>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</si>
  <si>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</si>
  <si>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</si>
  <si>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</si>
  <si>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</si>
  <si>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</si>
  <si>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</si>
  <si>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</si>
  <si>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</si>
  <si>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</si>
  <si>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</si>
  <si>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</si>
  <si>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</si>
  <si>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</si>
  <si>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</si>
  <si>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</si>
  <si>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</si>
  <si>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</si>
  <si>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</si>
  <si>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</si>
  <si>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</si>
  <si>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</si>
  <si>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</si>
  <si>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</si>
  <si>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</si>
  <si>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</si>
  <si>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</si>
  <si>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</si>
  <si>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</si>
  <si>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</si>
  <si>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</si>
  <si>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</si>
  <si>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</si>
  <si>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</si>
  <si>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</si>
  <si>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</si>
  <si>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</si>
  <si>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</si>
  <si>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</si>
  <si>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</si>
  <si>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</si>
  <si>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</si>
  <si>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</si>
  <si>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</si>
  <si>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</si>
  <si>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</si>
  <si>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</si>
  <si>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</si>
  <si>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</si>
  <si>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</si>
  <si>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</si>
  <si>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</si>
  <si>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</si>
  <si>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</si>
  <si>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</si>
  <si>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</si>
  <si>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</si>
  <si>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</si>
  <si>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</si>
  <si>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</si>
  <si>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</si>
  <si>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</si>
  <si>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</si>
  <si>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</si>
  <si>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</si>
  <si>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</si>
  <si>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</si>
  <si>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</si>
  <si>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</si>
  <si>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</si>
  <si>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</si>
  <si>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</si>
  <si>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</si>
  <si>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</si>
  <si>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</si>
  <si>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</si>
  <si>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</si>
  <si>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</si>
  <si>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</si>
  <si>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</si>
  <si>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</si>
  <si>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</si>
  <si>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</si>
  <si>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</si>
  <si>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</si>
  <si>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</si>
  <si>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</si>
  <si>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</si>
  <si>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</si>
  <si>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</si>
  <si>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</si>
  <si>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</si>
  <si>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</si>
  <si>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</si>
  <si>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</si>
  <si>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</si>
  <si>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</si>
  <si>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</si>
  <si>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</si>
  <si>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</si>
  <si>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</si>
  <si>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</si>
  <si>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</si>
  <si>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</si>
  <si>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</si>
  <si>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</si>
  <si>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</si>
  <si>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</si>
  <si>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</si>
  <si>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</si>
  <si>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</si>
  <si>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</si>
  <si>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</si>
  <si>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</si>
  <si>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</si>
  <si>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</si>
  <si>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</si>
  <si>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</si>
  <si>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</si>
  <si>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</si>
  <si>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</si>
  <si>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</si>
  <si>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</si>
  <si>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</si>
  <si>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</si>
  <si>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</si>
  <si>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</si>
  <si>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</si>
  <si>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</si>
  <si>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</si>
  <si>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</si>
  <si>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</si>
  <si>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</si>
  <si>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</si>
  <si>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</si>
  <si>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</si>
  <si>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</si>
  <si>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</si>
  <si>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</si>
  <si>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</si>
  <si>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</si>
  <si>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</si>
  <si>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</si>
  <si>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</si>
  <si>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</si>
  <si>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</si>
  <si>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</si>
  <si>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</si>
  <si>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</si>
  <si>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</si>
  <si>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</si>
  <si>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</si>
  <si>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</si>
  <si>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</si>
  <si>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</si>
  <si>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</si>
  <si>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</si>
  <si>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</si>
  <si>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</si>
  <si>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</si>
  <si>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</si>
  <si>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</si>
  <si>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</si>
  <si>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</si>
  <si>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</si>
  <si>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</si>
  <si>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</si>
  <si>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</si>
  <si>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</si>
  <si>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</si>
  <si>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</si>
  <si>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</si>
  <si>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</si>
  <si>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</si>
  <si>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</si>
  <si>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</si>
  <si>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</si>
  <si>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</si>
  <si>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</si>
  <si>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</si>
  <si>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</si>
  <si>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</si>
  <si>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</si>
  <si>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</si>
  <si>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</si>
  <si>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</si>
  <si>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</si>
  <si>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</si>
  <si>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</si>
  <si>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</si>
  <si>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</si>
  <si>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</si>
  <si>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</si>
  <si>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</si>
  <si>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</si>
  <si>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</si>
  <si>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</si>
  <si>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</si>
  <si>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</si>
  <si>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</si>
  <si>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</si>
  <si>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</si>
  <si>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</si>
  <si>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</si>
  <si>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</si>
  <si>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</si>
  <si>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</si>
  <si>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</si>
  <si>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</si>
  <si>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</si>
  <si>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</si>
  <si>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</si>
  <si>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</si>
  <si>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</si>
  <si>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</si>
  <si>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</si>
  <si>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</si>
  <si>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</si>
  <si>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</si>
  <si>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</si>
  <si>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</si>
  <si>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</si>
  <si>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</si>
  <si>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</si>
  <si>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</si>
  <si>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</si>
  <si>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</si>
  <si>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</si>
  <si>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</si>
  <si>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</si>
  <si>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</si>
  <si>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</si>
  <si>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</si>
  <si>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</si>
  <si>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</si>
  <si>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</si>
  <si>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</si>
  <si>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</si>
  <si>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</si>
  <si>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</si>
  <si>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</si>
  <si>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</si>
  <si>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</si>
  <si>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</si>
  <si>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</si>
  <si>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</si>
  <si>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</si>
  <si>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</si>
  <si>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</si>
  <si>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</si>
  <si>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</si>
  <si>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</si>
  <si>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</si>
  <si>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</si>
  <si>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</si>
  <si>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</si>
  <si>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</si>
  <si>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</si>
  <si>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</si>
  <si>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</si>
  <si>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</si>
  <si>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</si>
  <si>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</si>
  <si>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</si>
  <si>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</si>
  <si>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</si>
  <si>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</si>
  <si>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</si>
  <si>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</si>
  <si>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</si>
  <si>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</si>
  <si>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</si>
  <si>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</si>
  <si>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</si>
  <si>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</si>
  <si>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</si>
  <si>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</si>
  <si>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</si>
  <si>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</si>
  <si>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</si>
  <si>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</si>
  <si>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</si>
  <si>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</si>
  <si>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</si>
  <si>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</si>
  <si>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</si>
  <si>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</si>
  <si>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</si>
  <si>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</si>
  <si>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</si>
  <si>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</si>
  <si>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</si>
  <si>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</si>
  <si>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</si>
  <si>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</si>
  <si>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</si>
  <si>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</si>
  <si>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</si>
  <si>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</si>
  <si>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</si>
  <si>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</si>
  <si>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</si>
  <si>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</si>
  <si>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</si>
  <si>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</si>
  <si>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</si>
  <si>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</si>
  <si>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</si>
  <si>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</si>
  <si>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</si>
  <si>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</si>
  <si>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</si>
  <si>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</si>
  <si>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</si>
  <si>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</si>
  <si>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</si>
  <si>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</si>
  <si>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</si>
  <si>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</si>
  <si>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</si>
  <si>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</si>
  <si>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</si>
  <si>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</si>
  <si>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</si>
  <si>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</si>
  <si>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</si>
  <si>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</si>
  <si>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</si>
  <si>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</si>
  <si>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</si>
  <si>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</si>
  <si>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</si>
  <si>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</si>
  <si>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</si>
  <si>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</si>
  <si>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</si>
  <si>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</si>
  <si>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</si>
  <si>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</si>
  <si>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</si>
  <si>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</si>
  <si>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</si>
  <si>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</si>
  <si>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</si>
  <si>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</si>
  <si>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</si>
  <si>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</si>
  <si>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</si>
  <si>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</si>
  <si>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</si>
  <si>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</si>
  <si>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</si>
  <si>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</si>
  <si>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</si>
  <si>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</si>
  <si>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</si>
  <si>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</si>
  <si>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</si>
  <si>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</si>
  <si>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</si>
  <si>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</si>
  <si>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</si>
  <si>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</si>
  <si>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</si>
  <si>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</si>
  <si>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</si>
  <si>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</si>
  <si>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</si>
  <si>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</si>
  <si>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</si>
  <si>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</si>
  <si>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</si>
  <si>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</si>
  <si>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</si>
  <si>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</si>
  <si>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</si>
  <si>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</si>
  <si>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</si>
  <si>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</si>
  <si>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</si>
  <si>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</si>
  <si>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</si>
  <si>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</si>
  <si>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</si>
  <si>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</si>
  <si>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</si>
  <si>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</si>
  <si>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</si>
  <si>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</si>
  <si>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</si>
  <si>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</si>
  <si>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</si>
  <si>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</si>
  <si>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</si>
  <si>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</si>
  <si>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</si>
  <si>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</si>
  <si>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</si>
  <si>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</si>
  <si>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</si>
  <si>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</si>
  <si>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</si>
  <si>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</si>
  <si>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</si>
  <si>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</si>
  <si>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</si>
  <si>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</si>
  <si>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</si>
  <si>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</si>
  <si>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</si>
  <si>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</si>
  <si>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</si>
  <si>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</si>
  <si>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</si>
  <si>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</si>
  <si>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</si>
  <si>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</si>
  <si>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</si>
  <si>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</si>
  <si>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</si>
  <si>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</si>
  <si>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</si>
  <si>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</si>
  <si>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</si>
  <si>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</si>
  <si>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</si>
  <si>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</si>
  <si>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</si>
  <si>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</si>
  <si>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</si>
  <si>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</si>
  <si>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</si>
  <si>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</si>
  <si>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</si>
  <si>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</si>
  <si>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</si>
  <si>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</si>
  <si>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</si>
  <si>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</si>
  <si>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</si>
  <si>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</si>
  <si>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</si>
  <si>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</si>
  <si>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</si>
  <si>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</si>
  <si>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</si>
  <si>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</si>
  <si>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</si>
  <si>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</si>
  <si>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</si>
  <si>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</si>
  <si>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</si>
  <si>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</si>
  <si>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</si>
  <si>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</si>
  <si>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</si>
  <si>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</si>
  <si>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</si>
  <si>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</si>
  <si>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</si>
  <si>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</si>
  <si>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</si>
  <si>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</si>
  <si>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</si>
  <si>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</si>
  <si>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</si>
  <si>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</si>
  <si>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</si>
  <si>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</si>
  <si>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</si>
  <si>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</si>
  <si>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</si>
  <si>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</si>
  <si>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</si>
  <si>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</si>
  <si>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</si>
  <si>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</si>
  <si>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</si>
  <si>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</si>
  <si>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</si>
  <si>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</si>
  <si>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</si>
  <si>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</si>
  <si>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</si>
  <si>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</si>
  <si>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</si>
  <si>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</si>
  <si>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</si>
  <si>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</si>
  <si>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</si>
  <si>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</si>
  <si>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</si>
  <si>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</si>
  <si>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</si>
  <si>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</si>
  <si>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</si>
  <si>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</si>
  <si>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</si>
  <si>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</si>
  <si>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</si>
  <si>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</si>
  <si>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</si>
  <si>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</si>
  <si>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</si>
  <si>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</si>
  <si>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</si>
  <si>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</si>
  <si>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</si>
  <si>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</si>
  <si>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</si>
  <si>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</si>
  <si>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</si>
  <si>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</si>
  <si>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</si>
  <si>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</si>
  <si>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</si>
  <si>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</si>
  <si>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</si>
  <si>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</si>
  <si>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</si>
  <si>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</si>
  <si>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</si>
  <si>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</si>
  <si>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</si>
  <si>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</si>
  <si>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</si>
  <si>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</si>
  <si>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</si>
  <si>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</si>
  <si>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</si>
  <si>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</si>
  <si>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</si>
  <si>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</si>
  <si>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</si>
  <si>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</si>
  <si>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</si>
  <si>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</si>
  <si>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</si>
  <si>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</si>
  <si>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</si>
  <si>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</si>
  <si>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</si>
  <si>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</si>
  <si>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</si>
  <si>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</si>
  <si>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</si>
  <si>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</si>
  <si>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</si>
  <si>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</si>
  <si>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</si>
  <si>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</si>
  <si>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</si>
  <si>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</si>
  <si>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</si>
  <si>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</si>
  <si>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</si>
  <si>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</si>
  <si>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</si>
  <si>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</si>
  <si>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</si>
  <si>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</si>
  <si>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</si>
  <si>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</si>
  <si>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</si>
  <si>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</si>
  <si>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</si>
  <si>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</si>
  <si>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</si>
  <si>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</si>
  <si>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</si>
  <si>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</si>
  <si>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</si>
  <si>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</si>
  <si>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</si>
  <si>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</si>
  <si>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</si>
  <si>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</si>
  <si>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</si>
  <si>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</si>
  <si>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</si>
  <si>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</si>
  <si>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</si>
  <si>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</si>
  <si>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</si>
  <si>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</si>
  <si>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</si>
  <si>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</si>
  <si>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</si>
  <si>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</si>
  <si>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</si>
  <si>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</si>
  <si>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</si>
  <si>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</si>
  <si>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</si>
  <si>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</si>
  <si>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</si>
  <si>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</si>
  <si>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</si>
  <si>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</si>
  <si>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</si>
  <si>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</si>
  <si>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</si>
  <si>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</si>
  <si>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</si>
  <si>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</si>
  <si>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</si>
  <si>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</si>
  <si>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</si>
  <si>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</si>
  <si>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</si>
  <si>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</si>
  <si>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</si>
  <si>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</si>
  <si>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</si>
  <si>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</si>
  <si>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</si>
  <si>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</si>
  <si>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</si>
  <si>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</si>
  <si>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</si>
  <si>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</si>
  <si>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</si>
  <si>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</si>
  <si>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</si>
  <si>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</si>
  <si>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</si>
  <si>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</si>
  <si>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</si>
  <si>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</si>
  <si>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</si>
  <si>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</si>
  <si>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</si>
  <si>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</si>
  <si>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</si>
  <si>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</si>
  <si>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</si>
  <si>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</si>
  <si>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</si>
  <si>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</si>
  <si>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</si>
  <si>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</si>
  <si>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</si>
  <si>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</si>
  <si>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</si>
  <si>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</si>
  <si>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</si>
  <si>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</si>
  <si>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</si>
  <si>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</si>
  <si>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</si>
  <si>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</si>
  <si>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</si>
  <si>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</si>
  <si>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</si>
  <si>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</si>
  <si>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</si>
  <si>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</si>
  <si>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</si>
  <si>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</si>
  <si>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</si>
  <si>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</si>
  <si>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</si>
  <si>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</si>
  <si>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</si>
  <si>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</si>
  <si>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</si>
  <si>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</si>
  <si>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</si>
  <si>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</si>
  <si>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</si>
  <si>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</si>
  <si>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</si>
  <si>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</si>
  <si>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</si>
  <si>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</si>
  <si>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</si>
  <si>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</si>
  <si>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</si>
  <si>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</si>
  <si>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</si>
  <si>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</si>
  <si>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</si>
  <si>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</si>
  <si>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</si>
  <si>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</si>
  <si>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</si>
  <si>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</si>
  <si>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</si>
  <si>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</si>
  <si>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</si>
  <si>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</si>
  <si>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</si>
  <si>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</si>
  <si>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</si>
  <si>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</si>
  <si>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</si>
  <si>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</si>
  <si>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</si>
  <si>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</si>
  <si>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</si>
  <si>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</si>
  <si>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</si>
  <si>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</si>
  <si>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</si>
  <si>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</si>
  <si>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</si>
  <si>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</si>
  <si>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</si>
  <si>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</si>
  <si>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</si>
  <si>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</si>
  <si>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</si>
  <si>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</si>
  <si>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</si>
  <si>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</si>
  <si>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</si>
  <si>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</si>
  <si>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</si>
  <si>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</si>
  <si>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</si>
  <si>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</si>
  <si>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</si>
  <si>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</si>
  <si>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</si>
  <si>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</si>
  <si>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</si>
  <si>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</si>
  <si>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</si>
  <si>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</si>
  <si>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</si>
  <si>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</si>
  <si>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</si>
  <si>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</si>
  <si>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</si>
  <si>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</si>
  <si>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</si>
  <si>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</si>
  <si>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</si>
  <si>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</si>
  <si>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</si>
  <si>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</si>
  <si>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</si>
  <si>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</si>
  <si>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</si>
  <si>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</si>
  <si>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</si>
  <si>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</si>
  <si>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</si>
  <si>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</si>
  <si>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</si>
  <si>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</si>
  <si>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</si>
  <si>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</si>
  <si>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</si>
  <si>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</si>
  <si>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</si>
  <si>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</si>
  <si>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</si>
  <si>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</si>
  <si>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</si>
  <si>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</si>
  <si>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</si>
  <si>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</si>
  <si>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</si>
  <si>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</si>
  <si>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</si>
  <si>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</si>
  <si>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</si>
  <si>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</si>
  <si>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</si>
  <si>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</si>
  <si>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</si>
  <si>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</si>
  <si>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</si>
  <si>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</si>
  <si>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</si>
  <si>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</si>
  <si>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</si>
  <si>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</si>
  <si>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</si>
  <si>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</si>
  <si>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</si>
  <si>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</si>
  <si>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</si>
  <si>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</si>
  <si>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</si>
  <si>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</si>
  <si>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</si>
  <si>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</si>
  <si>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</si>
  <si>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</si>
  <si>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</si>
  <si>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</si>
  <si>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</si>
  <si>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</si>
  <si>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</si>
  <si>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</si>
  <si>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</si>
  <si>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</si>
  <si>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</si>
  <si>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</si>
  <si>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</si>
  <si>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</si>
  <si>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</si>
  <si>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</si>
  <si>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</si>
  <si>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</si>
  <si>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</si>
  <si>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</si>
  <si>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</si>
  <si>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</si>
  <si>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</si>
  <si>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</si>
  <si>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</si>
  <si>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</si>
  <si>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</si>
  <si>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</si>
  <si>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</si>
  <si>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</si>
  <si>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</si>
  <si>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</si>
  <si>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</si>
  <si>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</si>
  <si>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</si>
  <si>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</si>
  <si>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</si>
  <si>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</si>
  <si>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</si>
  <si>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</si>
  <si>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</si>
  <si>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</si>
  <si>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</si>
  <si>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</si>
  <si>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</si>
  <si>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</si>
  <si>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</si>
  <si>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</si>
  <si>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</si>
  <si>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</si>
  <si>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</si>
  <si>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</si>
  <si>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</si>
  <si>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</si>
  <si>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</si>
  <si>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</si>
  <si>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</si>
  <si>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</si>
  <si>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</si>
  <si>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</si>
  <si>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</si>
  <si>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</si>
  <si>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</si>
  <si>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</si>
  <si>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</si>
  <si>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</si>
  <si>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</si>
  <si>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</si>
  <si>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</si>
  <si>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</si>
  <si>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</si>
  <si>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</si>
  <si>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</si>
  <si>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</si>
  <si>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</si>
  <si>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</si>
  <si>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</si>
  <si>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</si>
  <si>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</si>
  <si>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</si>
  <si>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</si>
  <si>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</si>
  <si>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</si>
  <si>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</si>
  <si>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</si>
  <si>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</si>
  <si>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</si>
  <si>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</si>
  <si>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</si>
  <si>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</si>
  <si>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</si>
  <si>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</si>
  <si>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</si>
  <si>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</si>
  <si>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</si>
  <si>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</si>
  <si>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</si>
  <si>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</si>
  <si>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</si>
  <si>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</si>
  <si>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</si>
  <si>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</si>
  <si>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</si>
  <si>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</si>
  <si>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</si>
  <si>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</si>
  <si>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</si>
  <si>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</si>
  <si>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</si>
  <si>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</si>
  <si>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</si>
  <si>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</si>
  <si>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</si>
  <si>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</si>
  <si>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</si>
  <si>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</si>
  <si>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</si>
  <si>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</si>
  <si>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</si>
  <si>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</si>
  <si>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</si>
  <si>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</si>
  <si>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</si>
  <si>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</si>
  <si>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</si>
  <si>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</si>
  <si>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</si>
  <si>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</si>
  <si>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</si>
  <si>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</si>
  <si>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</si>
  <si>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</si>
  <si>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</si>
  <si>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</si>
  <si>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</si>
  <si>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</si>
  <si>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</si>
  <si>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</si>
  <si>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</si>
  <si>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</si>
  <si>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</si>
  <si>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</si>
  <si>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</si>
  <si>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</si>
  <si>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</si>
  <si>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</si>
  <si>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</si>
  <si>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</si>
  <si>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</si>
  <si>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</si>
  <si>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</si>
  <si>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</si>
  <si>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</si>
  <si>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</si>
  <si>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</si>
  <si>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</si>
  <si>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</si>
  <si>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</si>
  <si>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</si>
  <si>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</si>
  <si>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</si>
  <si>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</si>
  <si>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</si>
  <si>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</si>
  <si>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</si>
  <si>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</si>
  <si>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</si>
  <si>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</si>
  <si>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</si>
  <si>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</si>
  <si>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</si>
  <si>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</si>
  <si>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</si>
  <si>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</si>
  <si>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</si>
  <si>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</si>
  <si>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</si>
  <si>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</si>
  <si>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</si>
  <si>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</si>
  <si>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</si>
  <si>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</si>
  <si>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</si>
  <si>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</si>
  <si>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</si>
  <si>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</si>
  <si>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</si>
  <si>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</si>
  <si>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</si>
  <si>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</si>
  <si>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</si>
  <si>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</si>
  <si>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</si>
  <si>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</si>
  <si>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</si>
  <si>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</si>
  <si>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</si>
  <si>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</si>
  <si>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</si>
  <si>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</si>
  <si>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</si>
  <si>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</si>
  <si>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</si>
  <si>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</si>
  <si>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</si>
  <si>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</si>
  <si>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</si>
  <si>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</si>
  <si>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</si>
  <si>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</si>
  <si>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</si>
  <si>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</si>
  <si>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</si>
  <si>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</si>
  <si>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</si>
  <si>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</si>
  <si>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</si>
  <si>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</si>
  <si>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</si>
  <si>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</si>
  <si>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</si>
  <si>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</si>
  <si>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</si>
  <si>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</si>
  <si>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</si>
  <si>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</si>
  <si>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</si>
  <si>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</si>
  <si>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</si>
  <si>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</si>
  <si>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</si>
  <si>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</si>
  <si>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</si>
  <si>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</si>
  <si>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</si>
  <si>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</si>
  <si>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</si>
  <si>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</si>
  <si>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</si>
  <si>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</si>
  <si>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</si>
  <si>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</si>
  <si>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</si>
  <si>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</si>
  <si>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</si>
  <si>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</si>
  <si>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</si>
  <si>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</si>
  <si>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</si>
  <si>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</si>
  <si>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</si>
  <si>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</si>
  <si>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</si>
  <si>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</si>
  <si>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</si>
  <si>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</si>
  <si>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</si>
  <si>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</si>
  <si>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</si>
  <si>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</si>
  <si>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</si>
  <si>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</si>
  <si>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</si>
  <si>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</si>
  <si>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</si>
  <si>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</si>
  <si>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</si>
  <si>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</si>
  <si>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</si>
  <si>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</si>
  <si>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</si>
  <si>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</si>
  <si>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</si>
  <si>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</si>
  <si>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</si>
  <si>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</si>
  <si>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</si>
  <si>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</si>
  <si>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</si>
  <si>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</si>
  <si>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</si>
  <si>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</si>
  <si>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</si>
  <si>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</si>
  <si>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</si>
  <si>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</si>
  <si>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</si>
  <si>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</si>
  <si>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</si>
  <si>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</si>
  <si>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</si>
  <si>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</si>
  <si>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</si>
  <si>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</si>
  <si>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</si>
  <si>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</si>
  <si>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</si>
  <si>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</si>
  <si>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</si>
  <si>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</si>
  <si>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</si>
  <si>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</si>
  <si>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</si>
  <si>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</si>
  <si>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</si>
  <si>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</si>
  <si>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</si>
  <si>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</si>
  <si>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</si>
  <si>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</si>
  <si>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</si>
  <si>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</si>
  <si>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</si>
  <si>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</si>
  <si>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</si>
  <si>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</si>
  <si>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</si>
  <si>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</si>
  <si>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</si>
  <si>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</si>
  <si>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</si>
  <si>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</si>
  <si>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</si>
  <si>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</si>
  <si>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</si>
  <si>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</si>
  <si>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</si>
  <si>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</si>
  <si>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</si>
  <si>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</si>
  <si>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</si>
  <si>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</si>
  <si>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</si>
  <si>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</si>
  <si>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</si>
  <si>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</si>
  <si>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</si>
  <si>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</si>
  <si>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</si>
  <si>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</si>
  <si>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</si>
  <si>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</si>
  <si>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</si>
  <si>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</si>
  <si>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</si>
  <si>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</si>
  <si>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</si>
  <si>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</si>
  <si>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</si>
  <si>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</si>
  <si>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</si>
  <si>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</si>
  <si>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</si>
  <si>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</si>
  <si>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</si>
  <si>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</si>
  <si>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</si>
  <si>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</si>
  <si>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</si>
  <si>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</si>
  <si>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</si>
  <si>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</si>
  <si>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</si>
  <si>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</si>
  <si>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</si>
  <si>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</si>
  <si>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</si>
  <si>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</si>
  <si>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</si>
  <si>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</si>
  <si>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</si>
  <si>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</si>
  <si>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</si>
  <si>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</si>
  <si>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</si>
  <si>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</si>
  <si>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</si>
  <si>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</si>
  <si>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</si>
  <si>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</si>
  <si>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</si>
  <si>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</si>
  <si>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</si>
  <si>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</si>
  <si>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</si>
  <si>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</si>
  <si>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</si>
  <si>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</si>
  <si>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</si>
  <si>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</si>
  <si>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</si>
  <si>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</si>
  <si>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</si>
  <si>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</si>
  <si>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</si>
  <si>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</si>
  <si>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</si>
  <si>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</si>
  <si>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</si>
  <si>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</si>
  <si>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</si>
  <si>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</si>
  <si>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</si>
  <si>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</si>
  <si>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</si>
  <si>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</si>
  <si>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</si>
  <si>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</si>
  <si>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</si>
  <si>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</si>
  <si>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</si>
  <si>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</si>
  <si>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</si>
  <si>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</si>
  <si>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</si>
  <si>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</si>
  <si>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</si>
  <si>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</si>
  <si>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</si>
  <si>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</si>
  <si>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</si>
  <si>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</si>
  <si>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</si>
  <si>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</si>
  <si>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</si>
  <si>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</si>
  <si>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</si>
  <si>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</si>
  <si>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</si>
  <si>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</si>
  <si>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</si>
  <si>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</si>
  <si>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</si>
  <si>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</si>
  <si>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</si>
  <si>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</si>
  <si>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</si>
  <si>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</si>
  <si>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</si>
  <si>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</si>
  <si>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</si>
  <si>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</si>
  <si>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</si>
  <si>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</si>
  <si>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</si>
  <si>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</si>
  <si>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</si>
  <si>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</si>
  <si>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</si>
  <si>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</si>
  <si>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</si>
  <si>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</si>
  <si>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</si>
  <si>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</si>
  <si>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</si>
  <si>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</si>
  <si>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</si>
  <si>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</si>
  <si>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</si>
  <si>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</si>
  <si>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</si>
  <si>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</si>
  <si>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</si>
  <si>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</si>
  <si>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</si>
  <si>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</si>
  <si>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</si>
  <si>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</si>
  <si>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</si>
  <si>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</si>
  <si>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</si>
  <si>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</si>
  <si>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</si>
  <si>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</si>
  <si>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</si>
  <si>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</si>
  <si>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</si>
  <si>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</si>
  <si>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</si>
  <si>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</si>
  <si>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</si>
  <si>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</si>
  <si>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</si>
  <si>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</si>
  <si>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</si>
  <si>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</si>
  <si>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</si>
  <si>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</si>
  <si>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</si>
  <si>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</si>
  <si>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</si>
  <si>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</si>
  <si>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</si>
  <si>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</si>
  <si>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</si>
  <si>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</si>
  <si>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</si>
  <si>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</si>
  <si>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</si>
  <si>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</si>
  <si>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</si>
  <si>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</si>
  <si>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</si>
  <si>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</si>
  <si>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</si>
  <si>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</si>
  <si>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</si>
  <si>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</si>
  <si>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</si>
  <si>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</si>
  <si>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</si>
  <si>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</si>
  <si>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</si>
  <si>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</si>
  <si>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</si>
  <si>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</si>
  <si>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</si>
  <si>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</si>
  <si>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</si>
  <si>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</si>
  <si>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</si>
  <si>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</si>
  <si>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</si>
  <si>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</si>
  <si>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</si>
  <si>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</si>
  <si>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</si>
  <si>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</si>
  <si>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</si>
  <si>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</si>
  <si>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</si>
  <si>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</si>
  <si>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</si>
  <si>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</si>
  <si>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</si>
  <si>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</si>
  <si>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</si>
  <si>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</si>
  <si>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</si>
  <si>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</si>
  <si>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</si>
  <si>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</si>
  <si>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</si>
  <si>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</si>
  <si>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</si>
  <si>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</si>
  <si>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</si>
  <si>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</si>
  <si>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</si>
  <si>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</si>
  <si>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</si>
  <si>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</si>
  <si>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</si>
  <si>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</si>
  <si>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</si>
  <si>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</si>
  <si>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</si>
  <si>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</si>
  <si>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</si>
  <si>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</si>
  <si>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</si>
  <si>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</si>
  <si>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</si>
  <si>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</si>
  <si>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</si>
  <si>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</si>
  <si>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</si>
  <si>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</si>
  <si>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</si>
  <si>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</si>
  <si>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</si>
  <si>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</si>
  <si>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</si>
  <si>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</si>
  <si>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</si>
  <si>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</si>
  <si>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</si>
  <si>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</si>
  <si>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</si>
  <si>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</si>
  <si>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</si>
  <si>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</si>
  <si>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</si>
  <si>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</si>
  <si>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</si>
  <si>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</si>
  <si>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</si>
  <si>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</si>
  <si>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</si>
  <si>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</si>
  <si>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</si>
  <si>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</si>
  <si>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</si>
  <si>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</si>
  <si>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</si>
  <si>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</si>
  <si>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</si>
  <si>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</si>
  <si>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</si>
  <si>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</si>
  <si>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</si>
  <si>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</si>
  <si>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</si>
  <si>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</si>
  <si>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</si>
  <si>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</si>
  <si>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</si>
  <si>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</si>
  <si>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</si>
  <si>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</si>
  <si>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</si>
  <si>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</si>
  <si>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</si>
  <si>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</si>
  <si>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</si>
  <si>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</si>
  <si>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</si>
  <si>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</si>
  <si>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</si>
  <si>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</si>
  <si>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</si>
  <si>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</si>
  <si>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</si>
  <si>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</si>
  <si>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</si>
  <si>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</si>
  <si>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</si>
  <si>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</si>
  <si>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</si>
  <si>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</si>
  <si>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</si>
  <si>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</si>
  <si>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</si>
  <si>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</si>
  <si>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</si>
  <si>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</si>
  <si>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</si>
  <si>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</si>
  <si>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</si>
  <si>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</si>
  <si>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</si>
  <si>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</si>
  <si>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</si>
  <si>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</si>
  <si>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</si>
  <si>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</si>
  <si>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</si>
  <si>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</si>
  <si>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</si>
  <si>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</si>
  <si>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</si>
  <si>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</si>
  <si>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</si>
  <si>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</si>
  <si>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</si>
  <si>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</si>
  <si>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</si>
  <si>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</si>
  <si>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</si>
  <si>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</si>
  <si>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</si>
  <si>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</si>
  <si>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</si>
  <si>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</si>
  <si>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</si>
  <si>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</si>
  <si>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</si>
  <si>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</si>
  <si>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</si>
  <si>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</si>
  <si>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</si>
  <si>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</si>
  <si>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</si>
  <si>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</si>
  <si>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</si>
  <si>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</si>
  <si>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</si>
  <si>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</si>
  <si>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</si>
  <si>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</si>
  <si>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</si>
  <si>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</si>
  <si>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</si>
  <si>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</si>
  <si>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</si>
  <si>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</si>
  <si>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</si>
  <si>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</si>
  <si>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</si>
  <si>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</si>
  <si>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</si>
  <si>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</si>
  <si>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</si>
  <si>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</si>
  <si>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</si>
  <si>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</si>
  <si>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</si>
  <si>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</si>
  <si>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</si>
  <si>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</si>
  <si>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</si>
  <si>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</si>
  <si>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</si>
  <si>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</si>
  <si>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</si>
  <si>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</si>
  <si>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</si>
  <si>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</si>
  <si>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</si>
  <si>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</si>
  <si>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</si>
  <si>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</si>
  <si>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</si>
  <si>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</si>
  <si>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</si>
  <si>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</si>
  <si>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</si>
  <si>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</si>
  <si>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</si>
  <si>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</si>
  <si>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</si>
  <si>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</si>
  <si>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</si>
  <si>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</si>
  <si>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</si>
  <si>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</si>
  <si>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</si>
  <si>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</si>
  <si>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</si>
  <si>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</si>
  <si>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</si>
  <si>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</si>
  <si>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</si>
  <si>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</si>
  <si>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</si>
  <si>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</si>
  <si>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</si>
  <si>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</si>
  <si>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</si>
  <si>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</si>
  <si>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</si>
  <si>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</si>
  <si>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</si>
  <si>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</si>
  <si>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</si>
  <si>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</si>
  <si>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</si>
  <si>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</si>
  <si>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</si>
  <si>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</si>
  <si>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</si>
  <si>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</si>
  <si>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</si>
  <si>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</si>
  <si>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</si>
  <si>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</si>
  <si>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</si>
  <si>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</si>
  <si>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</si>
  <si>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</si>
  <si>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</si>
  <si>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</si>
  <si>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</si>
  <si>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</si>
  <si>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</si>
  <si>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</si>
  <si>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</si>
  <si>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</si>
  <si>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</si>
  <si>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</si>
  <si>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</si>
  <si>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</si>
  <si>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</si>
  <si>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</si>
  <si>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</si>
  <si>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</si>
  <si>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</si>
  <si>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</si>
  <si>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</si>
  <si>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</si>
  <si>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</si>
  <si>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</si>
  <si>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</si>
  <si>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</si>
  <si>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</si>
  <si>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</si>
  <si>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</si>
  <si>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</si>
  <si>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</si>
  <si>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</si>
  <si>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</si>
  <si>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</si>
  <si>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</si>
  <si>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</si>
  <si>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</si>
  <si>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</si>
  <si>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</si>
  <si>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</si>
  <si>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</si>
  <si>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</si>
  <si>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</si>
  <si>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</si>
  <si>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</si>
  <si>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</si>
  <si>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</si>
  <si>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</si>
  <si>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</si>
  <si>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</si>
  <si>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</si>
  <si>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</si>
  <si>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</si>
  <si>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</si>
  <si>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</si>
  <si>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</si>
  <si>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</si>
  <si>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</si>
  <si>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</si>
  <si>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</si>
  <si>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</si>
  <si>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</si>
  <si>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</si>
  <si>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</si>
  <si>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</si>
  <si>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</si>
  <si>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</si>
  <si>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</si>
  <si>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</si>
  <si>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</si>
  <si>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</si>
  <si>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</si>
  <si>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</si>
  <si>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</si>
  <si>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</si>
  <si>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</si>
  <si>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</si>
  <si>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</si>
  <si>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</si>
  <si>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</si>
  <si>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</si>
  <si>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</si>
  <si>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</si>
  <si>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</si>
  <si>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</si>
  <si>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</si>
  <si>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</si>
  <si>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</si>
  <si>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</si>
  <si>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</si>
  <si>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</si>
  <si>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</si>
  <si>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</si>
  <si>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</si>
  <si>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</si>
  <si>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</si>
  <si>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</si>
  <si>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</si>
  <si>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</si>
  <si>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</si>
  <si>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</si>
  <si>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</si>
  <si>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</si>
  <si>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</si>
  <si>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</si>
  <si>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</si>
  <si>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</si>
  <si>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</si>
  <si>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</si>
  <si>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</si>
  <si>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</si>
  <si>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</si>
  <si>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</si>
  <si>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</si>
  <si>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</si>
  <si>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</si>
  <si>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</si>
  <si>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</si>
  <si>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</si>
  <si>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</si>
  <si>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</si>
  <si>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</si>
  <si>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</si>
  <si>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</si>
  <si>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</si>
  <si>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</si>
  <si>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</si>
  <si>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</si>
  <si>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</si>
  <si>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</si>
  <si>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</si>
  <si>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</si>
  <si>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</si>
  <si>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</si>
  <si>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</si>
  <si>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</si>
  <si>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</si>
  <si>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</si>
  <si>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</si>
  <si>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</si>
  <si>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</si>
  <si>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</si>
  <si>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</si>
  <si>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</si>
  <si>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</si>
  <si>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</si>
  <si>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</si>
  <si>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</si>
  <si>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</si>
  <si>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</si>
  <si>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</si>
  <si>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</si>
  <si>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</si>
  <si>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</si>
  <si>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</si>
  <si>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</si>
  <si>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</si>
  <si>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</si>
  <si>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</si>
  <si>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</si>
  <si>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</si>
  <si>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</si>
  <si>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</si>
  <si>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</si>
  <si>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</si>
  <si>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</si>
  <si>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</si>
  <si>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</si>
  <si>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</si>
  <si>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</si>
  <si>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</si>
  <si>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</si>
  <si>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</si>
  <si>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</si>
  <si>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</si>
  <si>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</si>
  <si>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</si>
  <si>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</si>
  <si>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</si>
  <si>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</si>
  <si>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</si>
  <si>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</si>
  <si>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</si>
  <si>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</si>
  <si>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</si>
  <si>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</si>
  <si>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</si>
  <si>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</si>
  <si>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</si>
  <si>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</si>
  <si>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</si>
  <si>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</si>
  <si>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</si>
  <si>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</si>
  <si>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</si>
  <si>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</si>
  <si>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</si>
  <si>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</si>
  <si>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</si>
  <si>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</si>
  <si>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</si>
  <si>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</si>
  <si>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</si>
  <si>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</si>
  <si>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</si>
  <si>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</si>
  <si>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</si>
  <si>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</si>
  <si>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</si>
  <si>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</si>
  <si>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</si>
  <si>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</si>
  <si>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</si>
  <si>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</si>
  <si>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</si>
  <si>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</si>
  <si>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</si>
  <si>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</si>
  <si>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</si>
  <si>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</si>
  <si>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</si>
  <si>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</si>
  <si>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</si>
  <si>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</si>
  <si>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</si>
  <si>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</si>
  <si>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</si>
  <si>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</si>
  <si>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</si>
  <si>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</si>
  <si>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</si>
  <si>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</si>
  <si>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</si>
  <si>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</si>
  <si>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</si>
  <si>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</si>
  <si>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</si>
  <si>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</si>
  <si>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</si>
  <si>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</si>
  <si>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</si>
  <si>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</si>
  <si>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</si>
  <si>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</si>
  <si>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</si>
  <si>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</si>
  <si>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</si>
  <si>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</si>
  <si>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</si>
  <si>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</si>
  <si>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</si>
  <si>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</si>
  <si>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</si>
  <si>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</si>
  <si>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</si>
  <si>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</si>
  <si>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</si>
  <si>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</si>
  <si>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</si>
  <si>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</si>
  <si>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</si>
  <si>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</si>
  <si>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</si>
  <si>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</si>
  <si>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</si>
  <si>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</si>
  <si>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</si>
  <si>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</si>
  <si>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</si>
  <si>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</si>
  <si>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</si>
  <si>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</si>
  <si>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</si>
  <si>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</si>
  <si>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</si>
  <si>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</si>
  <si>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</si>
  <si>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</si>
  <si>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</si>
  <si>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</si>
  <si>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</si>
  <si>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</si>
  <si>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</si>
  <si>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</si>
  <si>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</si>
  <si>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</si>
  <si>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</si>
  <si>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</si>
  <si>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</si>
  <si>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</si>
  <si>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</si>
  <si>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</si>
  <si>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</si>
  <si>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</si>
  <si>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</si>
  <si>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</si>
  <si>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</si>
  <si>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</si>
  <si>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</si>
  <si>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</si>
  <si>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</si>
  <si>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</si>
  <si>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</si>
  <si>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</si>
  <si>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</si>
  <si>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</si>
  <si>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</si>
  <si>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</si>
  <si>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</si>
  <si>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</si>
  <si>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</si>
  <si>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</si>
  <si>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</si>
  <si>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</si>
  <si>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</si>
  <si>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</si>
  <si>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</si>
  <si>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</si>
  <si>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</si>
  <si>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</si>
  <si>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</si>
  <si>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</si>
  <si>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</si>
  <si>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</si>
  <si>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</si>
  <si>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</si>
  <si>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</si>
  <si>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</si>
  <si>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</si>
  <si>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</si>
  <si>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</si>
  <si>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</si>
  <si>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</si>
  <si>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</si>
  <si>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</si>
  <si>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</si>
  <si>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</si>
  <si>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</si>
  <si>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</si>
  <si>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</si>
  <si>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</si>
  <si>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</si>
  <si>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</si>
  <si>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</si>
  <si>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</si>
  <si>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</si>
  <si>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</si>
  <si>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</si>
  <si>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</si>
  <si>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</si>
  <si>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</si>
  <si>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</si>
  <si>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</si>
  <si>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</si>
  <si>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</si>
  <si>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</si>
  <si>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</si>
  <si>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</si>
  <si>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</si>
  <si>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</si>
  <si>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</si>
  <si>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</si>
  <si>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</si>
  <si>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</si>
  <si>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</si>
  <si>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</si>
  <si>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</si>
  <si>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</si>
  <si>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</si>
  <si>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</si>
  <si>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</si>
  <si>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</si>
  <si>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</si>
  <si>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</si>
  <si>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</si>
  <si>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</si>
  <si>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</si>
  <si>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</si>
  <si>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</si>
  <si>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</si>
  <si>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</si>
  <si>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</si>
  <si>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</si>
  <si>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</si>
  <si>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</si>
  <si>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</si>
  <si>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</si>
  <si>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</si>
  <si>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</si>
  <si>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</si>
  <si>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</si>
  <si>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</si>
  <si>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</si>
  <si>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</si>
  <si>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</si>
  <si>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</si>
  <si>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</si>
  <si>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</si>
  <si>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</si>
  <si>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</si>
  <si>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</si>
  <si>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</si>
  <si>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</si>
  <si>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</si>
  <si>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</si>
  <si>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</si>
  <si>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</si>
  <si>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</si>
  <si>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</si>
  <si>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</si>
  <si>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</si>
  <si>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</si>
  <si>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</si>
  <si>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</si>
  <si>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</si>
  <si>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</si>
  <si>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</si>
  <si>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</si>
  <si>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</si>
  <si>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</si>
  <si>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</si>
  <si>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</si>
  <si>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</si>
  <si>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</si>
  <si>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</si>
  <si>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</si>
  <si>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</si>
  <si>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</si>
  <si>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</si>
  <si>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</si>
  <si>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</si>
  <si>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</si>
  <si>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</si>
  <si>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</si>
  <si>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</si>
  <si>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</si>
  <si>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</si>
  <si>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</si>
  <si>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</si>
  <si>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</si>
  <si>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</si>
  <si>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</si>
  <si>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</si>
  <si>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</si>
  <si>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</si>
  <si>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</si>
  <si>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</si>
  <si>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</si>
  <si>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</si>
  <si>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</si>
  <si>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</si>
  <si>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</si>
  <si>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</si>
  <si>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</si>
  <si>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</si>
  <si>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</si>
  <si>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</si>
  <si>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</si>
  <si>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</si>
  <si>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</si>
  <si>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</si>
  <si>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</si>
  <si>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</si>
  <si>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</si>
  <si>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</si>
  <si>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</si>
  <si>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</si>
  <si>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</si>
  <si>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</si>
  <si>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</si>
  <si>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</si>
  <si>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</si>
  <si>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</si>
  <si>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</si>
  <si>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</si>
  <si>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</si>
  <si>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</si>
  <si>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</si>
  <si>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</si>
  <si>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</si>
  <si>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</si>
  <si>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</si>
  <si>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</si>
  <si>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</si>
  <si>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</si>
  <si>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</si>
  <si>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</si>
  <si>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</si>
  <si>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</si>
  <si>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</si>
  <si>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</si>
  <si>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</si>
  <si>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</si>
  <si>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</si>
  <si>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</si>
  <si>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</si>
  <si>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</si>
  <si>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</si>
  <si>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</si>
  <si>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</si>
  <si>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</si>
  <si>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</si>
  <si>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</si>
  <si>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</si>
  <si>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</si>
  <si>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</si>
  <si>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</si>
  <si>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</si>
  <si>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</si>
  <si>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</si>
  <si>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</si>
  <si>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</si>
  <si>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</si>
  <si>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</si>
  <si>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</si>
  <si>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</si>
  <si>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</si>
  <si>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</si>
  <si>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</si>
  <si>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</si>
  <si>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</si>
  <si>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</si>
  <si>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</si>
  <si>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</si>
  <si>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</si>
  <si>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</si>
  <si>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</si>
  <si>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</si>
  <si>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</si>
  <si>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</si>
  <si>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</si>
  <si>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</si>
  <si>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</si>
  <si>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</si>
  <si>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</si>
  <si>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</si>
  <si>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</si>
  <si>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</si>
  <si>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</si>
  <si>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</si>
  <si>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</si>
  <si>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</si>
  <si>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</si>
  <si>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</si>
  <si>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</si>
  <si>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</si>
  <si>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</si>
  <si>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</si>
  <si>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</si>
  <si>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</si>
  <si>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</si>
  <si>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</si>
  <si>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</si>
  <si>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</si>
  <si>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</si>
  <si>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</si>
  <si>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</si>
  <si>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</si>
  <si>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</si>
  <si>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</si>
  <si>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</si>
  <si>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</si>
  <si>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</si>
  <si>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</si>
  <si>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</si>
  <si>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</si>
  <si>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</si>
  <si>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</si>
  <si>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</si>
  <si>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</si>
  <si>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</si>
  <si>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</si>
  <si>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</si>
  <si>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</si>
  <si>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</si>
  <si>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</si>
  <si>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</si>
  <si>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</si>
  <si>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</si>
  <si>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</si>
  <si>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</si>
  <si>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</si>
  <si>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</si>
  <si>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</si>
  <si>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</si>
  <si>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</si>
  <si>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</si>
  <si>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</si>
  <si>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</si>
  <si>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</si>
  <si>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</si>
  <si>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</si>
  <si>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</si>
  <si>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</si>
  <si>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</si>
  <si>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</si>
  <si>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</si>
  <si>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</si>
  <si>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</si>
  <si>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</si>
  <si>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</si>
  <si>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</si>
  <si>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</si>
  <si>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</si>
  <si>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</si>
  <si>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</si>
  <si>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</si>
  <si>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</si>
  <si>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</si>
  <si>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</si>
  <si>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</si>
  <si>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</si>
  <si>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</si>
  <si>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</si>
  <si>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</si>
  <si>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</si>
  <si>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</si>
  <si>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</si>
  <si>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</si>
  <si>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</si>
  <si>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</si>
  <si>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</si>
  <si>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</si>
  <si>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</si>
  <si>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</si>
  <si>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</si>
  <si>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</si>
  <si>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</si>
  <si>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</si>
  <si>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</si>
  <si>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</si>
  <si>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</si>
  <si>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</si>
  <si>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</si>
  <si>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</si>
  <si>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</si>
  <si>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</si>
  <si>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</si>
  <si>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</si>
  <si>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</si>
  <si>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</si>
  <si>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</si>
  <si>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</si>
  <si>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</si>
  <si>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</si>
  <si>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</si>
  <si>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</si>
  <si>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</si>
  <si>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</si>
  <si>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</si>
  <si>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</si>
  <si>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</si>
  <si>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</si>
  <si>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</si>
  <si>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</si>
  <si>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</si>
  <si>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</si>
  <si>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</si>
  <si>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</si>
  <si>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</si>
  <si>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</si>
  <si>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</si>
  <si>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</si>
  <si>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</si>
  <si>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</si>
  <si>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</si>
  <si>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</si>
  <si>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</si>
  <si>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</si>
  <si>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</si>
  <si>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</si>
  <si>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</si>
  <si>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</si>
  <si>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</si>
  <si>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</si>
  <si>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</si>
  <si>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</si>
  <si>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</si>
  <si>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</si>
  <si>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</si>
  <si>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</si>
  <si>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</si>
  <si>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</si>
  <si>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</si>
  <si>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</si>
  <si>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</si>
  <si>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</si>
  <si>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</si>
  <si>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</si>
  <si>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</si>
  <si>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</si>
  <si>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</si>
  <si>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</si>
  <si>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</si>
  <si>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</si>
  <si>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</si>
  <si>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</si>
  <si>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</si>
  <si>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</si>
  <si>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</si>
  <si>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</si>
  <si>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</si>
  <si>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</si>
  <si>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</si>
  <si>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</si>
  <si>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</si>
  <si>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</si>
  <si>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</si>
  <si>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</si>
  <si>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</si>
  <si>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</si>
  <si>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</si>
  <si>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</si>
  <si>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</si>
  <si>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</si>
  <si>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</si>
  <si>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</si>
  <si>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</si>
  <si>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</si>
  <si>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</si>
  <si>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</si>
  <si>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</si>
  <si>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</si>
  <si>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</si>
  <si>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</si>
  <si>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</si>
  <si>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</si>
  <si>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</si>
  <si>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</si>
  <si>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</si>
  <si>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</si>
  <si>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</si>
  <si>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</si>
  <si>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</si>
  <si>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</si>
  <si>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</si>
  <si>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</si>
  <si>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</si>
  <si>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</si>
  <si>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</si>
  <si>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</si>
  <si>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</si>
  <si>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</si>
  <si>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</si>
  <si>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</si>
  <si>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</si>
  <si>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</si>
  <si>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</si>
  <si>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</si>
  <si>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</si>
  <si>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</si>
  <si>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</si>
  <si>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</si>
  <si>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</si>
  <si>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</si>
  <si>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</si>
  <si>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</si>
  <si>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</si>
  <si>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</si>
  <si>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</si>
  <si>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</si>
  <si>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</si>
  <si>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</si>
  <si>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</si>
  <si>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</si>
  <si>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</si>
  <si>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</si>
  <si>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</si>
  <si>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</si>
  <si>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</si>
  <si>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</si>
  <si>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</si>
  <si>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</si>
  <si>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</si>
  <si>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</si>
  <si>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</si>
  <si>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</si>
  <si>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</si>
  <si>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</si>
  <si>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</si>
  <si>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</si>
  <si>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</si>
  <si>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</si>
  <si>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</si>
  <si>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</si>
  <si>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</si>
  <si>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</si>
  <si>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</si>
  <si>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</si>
  <si>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</si>
  <si>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</si>
  <si>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</si>
  <si>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</si>
  <si>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</si>
  <si>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</si>
  <si>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</si>
  <si>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</si>
  <si>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</si>
  <si>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</si>
  <si>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</si>
  <si>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</si>
  <si>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</si>
  <si>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</si>
  <si>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</si>
  <si>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</si>
  <si>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</si>
  <si>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</si>
  <si>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</si>
  <si>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</si>
  <si>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</si>
  <si>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</si>
  <si>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</si>
  <si>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</si>
  <si>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</si>
  <si>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</si>
  <si>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</si>
  <si>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</si>
  <si>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</si>
  <si>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</si>
  <si>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</si>
  <si>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</si>
  <si>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</si>
  <si>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</si>
  <si>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</si>
  <si>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</si>
  <si>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</si>
  <si>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</si>
  <si>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</si>
  <si>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</si>
  <si>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</si>
  <si>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</si>
  <si>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</si>
  <si>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</si>
  <si>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</si>
  <si>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</si>
  <si>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</si>
  <si>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</si>
  <si>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</si>
  <si>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</si>
  <si>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</si>
  <si>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</si>
  <si>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</si>
  <si>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</si>
  <si>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</si>
  <si>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</si>
  <si>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</si>
  <si>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</si>
  <si>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</si>
  <si>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</si>
  <si>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</si>
  <si>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</si>
  <si>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</si>
  <si>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</si>
  <si>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</si>
  <si>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</si>
  <si>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</si>
  <si>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</si>
  <si>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</si>
  <si>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</si>
  <si>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</si>
  <si>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</si>
  <si>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</si>
  <si>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</si>
  <si>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</si>
  <si>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</si>
  <si>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</si>
  <si>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</si>
  <si>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</si>
  <si>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</si>
  <si>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</si>
  <si>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</si>
  <si>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</si>
  <si>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</si>
  <si>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</si>
  <si>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</si>
  <si>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</si>
  <si>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</si>
  <si>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</si>
  <si>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</si>
  <si>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</si>
  <si>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</si>
  <si>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</si>
  <si>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</si>
  <si>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</si>
  <si>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</si>
  <si>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</si>
  <si>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</si>
  <si>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</si>
  <si>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</si>
  <si>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</si>
  <si>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</si>
  <si>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</si>
  <si>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</si>
  <si>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</si>
  <si>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</si>
  <si>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</si>
  <si>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</si>
  <si>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</si>
  <si>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</si>
  <si>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</si>
  <si>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</si>
  <si>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</si>
  <si>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</si>
  <si>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</si>
  <si>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</si>
  <si>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</si>
  <si>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</si>
  <si>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</si>
  <si>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</si>
  <si>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</si>
  <si>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</si>
  <si>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</si>
  <si>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</si>
  <si>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</si>
  <si>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</si>
  <si>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</si>
  <si>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</si>
  <si>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</si>
  <si>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</si>
  <si>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</si>
  <si>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</si>
  <si>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</si>
  <si>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</si>
  <si>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</si>
  <si>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</si>
  <si>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</si>
  <si>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</si>
  <si>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</si>
  <si>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</si>
  <si>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</si>
  <si>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</si>
  <si>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</si>
  <si>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</si>
  <si>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</si>
  <si>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</si>
  <si>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</si>
  <si>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</si>
  <si>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</si>
  <si>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</si>
  <si>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</si>
  <si>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</si>
  <si>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</si>
  <si>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</si>
  <si>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</si>
  <si>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</si>
  <si>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</si>
  <si>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</si>
  <si>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</si>
  <si>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</si>
  <si>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</si>
  <si>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</si>
  <si>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</si>
  <si>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</si>
  <si>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</si>
  <si>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</si>
  <si>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</si>
  <si>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</si>
  <si>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</si>
  <si>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</si>
  <si>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</si>
  <si>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</si>
  <si>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</si>
  <si>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</si>
  <si>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</si>
  <si>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</si>
  <si>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</si>
  <si>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</si>
  <si>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</si>
  <si>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</si>
  <si>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</si>
  <si>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</si>
  <si>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</si>
  <si>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</si>
  <si>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</si>
  <si>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</si>
  <si>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</si>
  <si>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</si>
  <si>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</si>
  <si>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</si>
  <si>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</si>
  <si>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</si>
  <si>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</si>
  <si>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</si>
  <si>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</si>
  <si>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</si>
  <si>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</si>
  <si>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</si>
  <si>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</si>
  <si>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</si>
  <si>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</si>
  <si>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</si>
  <si>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</si>
  <si>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</si>
  <si>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</si>
  <si>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</si>
  <si>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</si>
  <si>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</si>
  <si>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</si>
  <si>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</si>
  <si>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</si>
  <si>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</si>
  <si>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</si>
  <si>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</si>
  <si>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</si>
  <si>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</si>
  <si>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</si>
  <si>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</si>
  <si>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</si>
  <si>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</si>
  <si>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</si>
  <si>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</si>
  <si>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</si>
  <si>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</si>
  <si>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</si>
  <si>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</si>
  <si>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</si>
  <si>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</si>
  <si>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</si>
  <si>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</si>
  <si>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</si>
  <si>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</si>
  <si>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</si>
  <si>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</si>
  <si>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</si>
  <si>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</si>
  <si>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</si>
  <si>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</si>
  <si>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</si>
  <si>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</si>
  <si>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</si>
  <si>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</si>
  <si>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</si>
  <si>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</si>
  <si>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</si>
  <si>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</si>
  <si>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</si>
  <si>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</si>
  <si>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</si>
  <si>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</si>
  <si>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</si>
  <si>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</si>
  <si>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</si>
  <si>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</si>
  <si>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</si>
  <si>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</si>
  <si>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</si>
  <si>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</si>
  <si>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</si>
  <si>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</si>
  <si>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</si>
  <si>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</si>
  <si>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</si>
  <si>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</si>
  <si>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</si>
  <si>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</si>
  <si>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</si>
  <si>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</si>
  <si>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</si>
  <si>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</si>
  <si>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</si>
  <si>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</si>
  <si>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</si>
  <si>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</si>
  <si>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</si>
  <si>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</si>
  <si>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</si>
  <si>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</si>
  <si>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</si>
  <si>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</si>
  <si>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</si>
  <si>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</si>
  <si>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</si>
  <si>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</si>
  <si>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</si>
  <si>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</si>
  <si>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</si>
  <si>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</si>
  <si>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</si>
  <si>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</si>
  <si>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</si>
  <si>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</si>
  <si>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</si>
  <si>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</si>
  <si>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</si>
  <si>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</si>
  <si>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</si>
  <si>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</si>
  <si>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</si>
  <si>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</si>
  <si>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</si>
  <si>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</si>
  <si>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</si>
  <si>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</si>
  <si>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</si>
  <si>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</si>
  <si>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</si>
  <si>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</si>
  <si>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</si>
  <si>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</si>
  <si>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</si>
  <si>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</si>
  <si>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</si>
  <si>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</si>
  <si>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</si>
  <si>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</si>
  <si>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</si>
  <si>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</si>
  <si>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</si>
  <si>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</si>
  <si>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</si>
  <si>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</si>
  <si>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</si>
  <si>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</si>
  <si>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</si>
  <si>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</si>
  <si>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</si>
  <si>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</si>
  <si>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</si>
  <si>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</si>
  <si>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</si>
  <si>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</si>
  <si>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</si>
  <si>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</si>
  <si>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</si>
  <si>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</si>
  <si>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</si>
  <si>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</si>
  <si>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</si>
  <si>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</si>
  <si>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</si>
  <si>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</si>
  <si>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</si>
  <si>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</si>
  <si>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</si>
  <si>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</si>
  <si>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</si>
  <si>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</si>
  <si>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</si>
  <si>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</si>
  <si>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</si>
  <si>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</si>
  <si>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</si>
  <si>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</si>
  <si>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</si>
  <si>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</si>
  <si>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</si>
  <si>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</si>
  <si>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</si>
  <si>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</si>
  <si>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</si>
  <si>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</si>
  <si>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</si>
  <si>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</si>
  <si>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</si>
  <si>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</si>
  <si>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</si>
  <si>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</si>
  <si>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</si>
  <si>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</si>
  <si>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</si>
  <si>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</si>
  <si>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</si>
  <si>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</si>
  <si>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</si>
  <si>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</si>
  <si>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</si>
  <si>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</si>
  <si>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</si>
  <si>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</si>
  <si>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</si>
  <si>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</si>
  <si>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</si>
  <si>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</si>
  <si>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</si>
  <si>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</si>
  <si>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</si>
  <si>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</si>
  <si>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</si>
  <si>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</si>
  <si>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</si>
  <si>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</si>
  <si>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</si>
  <si>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</si>
  <si>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</si>
  <si>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</si>
  <si>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</si>
  <si>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</si>
  <si>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</si>
  <si>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</si>
  <si>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</si>
  <si>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</si>
  <si>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</si>
  <si>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</si>
  <si>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</si>
  <si>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</si>
  <si>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</si>
  <si>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</si>
  <si>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</si>
  <si>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</si>
  <si>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</si>
  <si>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</si>
  <si>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</si>
  <si>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</si>
  <si>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</si>
  <si>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</si>
  <si>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</si>
  <si>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</si>
  <si>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</si>
  <si>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</si>
  <si>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</si>
  <si>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</si>
  <si>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</si>
  <si>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</si>
  <si>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</si>
  <si>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</si>
  <si>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</si>
  <si>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</si>
  <si>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</si>
  <si>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</si>
  <si>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</si>
  <si>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</si>
  <si>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</si>
  <si>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</si>
  <si>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</si>
  <si>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</si>
  <si>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</si>
  <si>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</si>
  <si>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</si>
  <si>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</si>
  <si>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</si>
  <si>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</si>
  <si>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</si>
  <si>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</si>
  <si>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</si>
  <si>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</si>
  <si>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</si>
  <si>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</si>
  <si>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</si>
  <si>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</si>
  <si>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</si>
  <si>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</si>
  <si>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</si>
  <si>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</si>
  <si>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</si>
  <si>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</si>
  <si>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</si>
  <si>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</si>
  <si>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</si>
  <si>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</si>
  <si>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</si>
  <si>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</si>
  <si>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</si>
  <si>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</si>
  <si>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</si>
  <si>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</si>
  <si>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</si>
  <si>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</si>
  <si>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</si>
  <si>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</si>
  <si>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</si>
  <si>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</si>
  <si>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</si>
  <si>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</si>
  <si>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</si>
  <si>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</si>
  <si>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</si>
  <si>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</si>
  <si>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</si>
  <si>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</si>
  <si>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</si>
  <si>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</si>
  <si>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</si>
  <si>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</si>
  <si>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</si>
  <si>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</si>
  <si>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</si>
  <si>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</si>
  <si>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</si>
  <si>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</si>
  <si>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</si>
  <si>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</si>
  <si>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</si>
  <si>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</si>
  <si>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</si>
  <si>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</si>
  <si>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</si>
  <si>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</si>
  <si>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</si>
  <si>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</si>
  <si>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</si>
  <si>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</si>
  <si>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</si>
  <si>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</si>
  <si>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</si>
  <si>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</si>
  <si>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</si>
  <si>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</si>
  <si>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</si>
  <si>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</si>
  <si>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</si>
  <si>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</si>
  <si>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</si>
  <si>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</si>
  <si>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</si>
  <si>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</si>
  <si>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</si>
  <si>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</si>
  <si>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</si>
  <si>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</si>
  <si>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</si>
  <si>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</si>
  <si>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</si>
  <si>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</si>
  <si>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</si>
  <si>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</si>
  <si>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</si>
  <si>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</si>
  <si>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</si>
  <si>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</si>
  <si>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</si>
  <si>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</si>
  <si>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</si>
  <si>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</si>
  <si>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</si>
  <si>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</si>
  <si>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</si>
  <si>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</si>
  <si>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</si>
  <si>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</si>
  <si>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</si>
  <si>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</si>
  <si>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</si>
  <si>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</si>
  <si>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</si>
  <si>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</si>
  <si>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</si>
  <si>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</si>
  <si>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</si>
  <si>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</si>
  <si>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</si>
  <si>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</si>
  <si>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</si>
  <si>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</si>
  <si>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</si>
  <si>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</si>
  <si>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</si>
  <si>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</si>
  <si>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</si>
  <si>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</si>
  <si>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</si>
  <si>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</si>
  <si>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</si>
  <si>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</si>
  <si>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</si>
  <si>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</si>
  <si>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</si>
  <si>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</si>
  <si>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</si>
  <si>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</si>
  <si>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</si>
  <si>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</si>
  <si>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</si>
  <si>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</si>
  <si>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</si>
  <si>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</si>
  <si>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</si>
  <si>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</si>
  <si>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</si>
  <si>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</si>
  <si>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</si>
  <si>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</si>
  <si>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</si>
  <si>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</si>
  <si>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</si>
  <si>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</si>
  <si>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</si>
  <si>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</si>
  <si>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</si>
  <si>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</si>
  <si>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</si>
  <si>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</si>
  <si>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</si>
  <si>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</si>
  <si>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</si>
  <si>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</si>
  <si>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</si>
  <si>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</si>
  <si>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</si>
  <si>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</si>
  <si>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</si>
  <si>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</si>
  <si>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</si>
  <si>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</si>
  <si>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</si>
  <si>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</si>
  <si>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</si>
  <si>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</si>
  <si>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</si>
  <si>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</si>
  <si>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</si>
  <si>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</si>
  <si>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</si>
  <si>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</si>
  <si>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</si>
  <si>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</si>
  <si>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</si>
  <si>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</si>
  <si>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</si>
  <si>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</si>
  <si>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</si>
  <si>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</si>
  <si>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</si>
  <si>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</si>
  <si>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</si>
  <si>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</si>
  <si>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</si>
  <si>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</si>
  <si>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</si>
  <si>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</si>
  <si>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</si>
  <si>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</si>
  <si>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</si>
  <si>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</si>
  <si>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</si>
  <si>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</si>
  <si>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</si>
  <si>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</si>
  <si>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</si>
  <si>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</si>
  <si>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</si>
  <si>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</si>
  <si>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</si>
  <si>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</si>
  <si>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</si>
  <si>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</si>
  <si>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</si>
  <si>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</si>
  <si>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</si>
  <si>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</si>
  <si>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</si>
  <si>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</si>
  <si>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</si>
  <si>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</si>
  <si>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</si>
  <si>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</si>
  <si>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</si>
  <si>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</si>
  <si>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</si>
  <si>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</si>
  <si>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</si>
  <si>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</si>
  <si>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</si>
  <si>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</si>
  <si>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</si>
  <si>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</si>
  <si>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</si>
  <si>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</si>
  <si>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</si>
  <si>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</si>
  <si>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</si>
  <si>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</si>
  <si>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</si>
  <si>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</si>
  <si>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</si>
  <si>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</si>
  <si>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</si>
  <si>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</si>
  <si>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</si>
  <si>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</si>
  <si>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</si>
  <si>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</si>
  <si>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</si>
  <si>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</si>
  <si>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</si>
  <si>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</si>
  <si>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</si>
  <si>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</si>
  <si>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</si>
  <si>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</si>
  <si>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</si>
  <si>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</si>
  <si>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</si>
  <si>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</si>
  <si>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</si>
  <si>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</si>
  <si>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</si>
  <si>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</si>
  <si>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</si>
  <si>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</si>
  <si>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</si>
  <si>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</si>
  <si>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</si>
  <si>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</si>
  <si>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</si>
  <si>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</si>
  <si>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</si>
  <si>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</si>
  <si>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</si>
  <si>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</si>
  <si>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</si>
  <si>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</si>
  <si>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</si>
  <si>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</si>
  <si>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</si>
  <si>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</si>
  <si>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</si>
  <si>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</si>
  <si>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</si>
  <si>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</si>
  <si>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</si>
  <si>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</si>
  <si>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</si>
  <si>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</si>
  <si>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</si>
  <si>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</si>
  <si>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</si>
  <si>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</si>
  <si>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</si>
  <si>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</si>
  <si>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</si>
  <si>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</si>
  <si>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</si>
  <si>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</si>
  <si>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</si>
  <si>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</si>
  <si>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</si>
  <si>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</si>
  <si>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</si>
  <si>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</si>
  <si>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</si>
  <si>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</si>
  <si>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</si>
  <si>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</si>
  <si>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</si>
  <si>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</si>
  <si>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</si>
  <si>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</si>
  <si>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</si>
  <si>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</si>
  <si>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</si>
  <si>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</si>
  <si>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</si>
  <si>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</si>
  <si>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</si>
  <si>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</si>
  <si>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</si>
  <si>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</si>
  <si>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</si>
  <si>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</si>
  <si>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</si>
  <si>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</si>
  <si>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</si>
  <si>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</si>
  <si>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</si>
  <si>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</si>
  <si>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</si>
  <si>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</si>
  <si>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</si>
  <si>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</si>
  <si>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</si>
  <si>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</si>
  <si>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</si>
  <si>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</si>
  <si>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</si>
  <si>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</si>
  <si>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</si>
  <si>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</si>
  <si>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</si>
  <si>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</si>
  <si>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</si>
  <si>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</si>
  <si>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</si>
  <si>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</si>
  <si>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</si>
  <si>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</si>
  <si>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</si>
  <si>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</si>
  <si>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</si>
  <si>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</si>
  <si>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</si>
  <si>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</si>
  <si>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</si>
  <si>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</si>
  <si>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</si>
  <si>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</si>
  <si>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</si>
  <si>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</si>
  <si>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</si>
  <si>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</si>
  <si>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</si>
  <si>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</si>
  <si>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</si>
  <si>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</si>
  <si>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</si>
  <si>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</si>
  <si>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</si>
  <si>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</si>
  <si>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</si>
  <si>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</si>
  <si>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</si>
  <si>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</si>
  <si>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</si>
  <si>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</si>
  <si>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</si>
  <si>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</si>
  <si>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</si>
  <si>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</si>
  <si>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</si>
  <si>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</si>
  <si>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</si>
  <si>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</si>
  <si>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</si>
  <si>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</si>
  <si>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</si>
  <si>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</si>
  <si>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</si>
  <si>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</si>
  <si>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</si>
  <si>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</si>
  <si>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</si>
  <si>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</si>
  <si>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</si>
  <si>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</si>
  <si>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</si>
  <si>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</si>
  <si>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</si>
  <si>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</si>
  <si>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</si>
  <si>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</si>
  <si>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</si>
  <si>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</si>
  <si>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</si>
  <si>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</si>
  <si>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</si>
  <si>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</si>
  <si>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</si>
  <si>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</si>
  <si>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</si>
  <si>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</si>
  <si>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</si>
  <si>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</si>
  <si>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</si>
  <si>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</si>
  <si>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</si>
  <si>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</si>
  <si>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</si>
  <si>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</si>
  <si>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</si>
  <si>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</si>
  <si>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</si>
  <si>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</si>
  <si>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</si>
  <si>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</si>
  <si>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</si>
  <si>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</si>
  <si>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</si>
  <si>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</si>
  <si>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</si>
  <si>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</si>
  <si>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</si>
  <si>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</si>
  <si>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</si>
  <si>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</si>
  <si>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</si>
  <si>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</si>
  <si>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</si>
  <si>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</si>
  <si>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</si>
  <si>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</si>
  <si>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</si>
  <si>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</si>
  <si>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</si>
  <si>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</si>
  <si>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</si>
  <si>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</si>
  <si>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</si>
  <si>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</si>
  <si>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</si>
  <si>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</si>
  <si>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</si>
  <si>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</si>
  <si>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</si>
  <si>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</si>
  <si>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</si>
  <si>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</si>
  <si>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</si>
  <si>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</si>
  <si>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</si>
  <si>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</si>
  <si>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</si>
  <si>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</si>
  <si>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</si>
  <si>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</si>
  <si>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</si>
  <si>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</si>
  <si>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</si>
  <si>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</si>
  <si>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</si>
  <si>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</si>
  <si>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</si>
  <si>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</si>
  <si>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</si>
  <si>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</si>
  <si>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</si>
  <si>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</si>
  <si>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</si>
  <si>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</si>
  <si>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</si>
  <si>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</si>
  <si>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</si>
  <si>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</si>
  <si>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</si>
  <si>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</si>
  <si>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</si>
  <si>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</si>
  <si>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</si>
  <si>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</si>
  <si>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</si>
  <si>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</si>
  <si>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</si>
  <si>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</si>
  <si>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</si>
  <si>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</si>
  <si>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</si>
  <si>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</si>
  <si>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</si>
  <si>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</si>
  <si>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</si>
  <si>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</si>
  <si>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</si>
  <si>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</si>
  <si>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</si>
  <si>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</si>
  <si>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</si>
  <si>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</si>
  <si>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</si>
  <si>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</si>
  <si>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</si>
  <si>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</si>
  <si>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</si>
  <si>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</si>
  <si>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</si>
  <si>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</si>
  <si>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</si>
  <si>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</si>
  <si>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</si>
  <si>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</si>
  <si>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</si>
  <si>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</si>
  <si>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</si>
  <si>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</si>
  <si>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</si>
  <si>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</si>
  <si>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</si>
  <si>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</si>
  <si>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</si>
  <si>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</si>
  <si>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</si>
  <si>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</si>
  <si>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</si>
  <si>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</si>
  <si>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</si>
  <si>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</si>
  <si>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</si>
  <si>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</si>
  <si>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</si>
  <si>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</si>
  <si>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</si>
  <si>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</si>
  <si>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</si>
  <si>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</si>
  <si>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</si>
  <si>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</si>
  <si>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</si>
  <si>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</si>
  <si>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</si>
  <si>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</si>
  <si>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</si>
  <si>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</si>
  <si>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</si>
  <si>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</si>
  <si>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</si>
  <si>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</si>
  <si>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</si>
  <si>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</si>
  <si>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</si>
  <si>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</si>
  <si>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</si>
  <si>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</si>
  <si>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</si>
  <si>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</si>
  <si>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</si>
  <si>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</si>
  <si>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</si>
  <si>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</si>
  <si>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</si>
  <si>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</si>
  <si>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</si>
  <si>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</si>
  <si>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</si>
  <si>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</si>
  <si>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</si>
  <si>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</si>
  <si>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</si>
  <si>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</si>
  <si>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</si>
  <si>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</si>
  <si>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</si>
  <si>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</si>
  <si>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</si>
  <si>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</si>
  <si>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</si>
  <si>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</si>
  <si>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</si>
  <si>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</si>
  <si>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</si>
  <si>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</si>
  <si>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</si>
  <si>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</si>
  <si>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</si>
  <si>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</si>
  <si>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</si>
  <si>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</si>
  <si>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</si>
  <si>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</si>
  <si>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</si>
  <si>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</si>
  <si>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</si>
  <si>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</si>
  <si>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</si>
  <si>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</si>
  <si>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</si>
  <si>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</si>
  <si>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</si>
  <si>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</si>
  <si>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</si>
  <si>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</si>
  <si>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</si>
  <si>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</si>
  <si>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</si>
  <si>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</si>
  <si>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</si>
  <si>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</si>
  <si>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</si>
  <si>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</si>
  <si>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</si>
  <si>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</si>
  <si>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</si>
  <si>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</si>
  <si>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</si>
  <si>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</si>
  <si>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</si>
  <si>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</si>
  <si>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</si>
  <si>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</si>
  <si>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</si>
  <si>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</si>
  <si>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</si>
  <si>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</si>
  <si>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</si>
  <si>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</si>
  <si>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</si>
  <si>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</si>
  <si>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</si>
  <si>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</si>
  <si>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</si>
  <si>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</si>
  <si>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</si>
  <si>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</si>
  <si>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</si>
  <si>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</si>
  <si>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</si>
  <si>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</si>
  <si>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</si>
  <si>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</si>
  <si>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</si>
  <si>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</si>
  <si>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</si>
  <si>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</si>
  <si>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</si>
  <si>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</si>
  <si>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</si>
  <si>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</si>
  <si>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</si>
  <si>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</si>
  <si>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</si>
  <si>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</si>
  <si>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</si>
  <si>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</si>
  <si>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</si>
  <si>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</si>
  <si>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</si>
  <si>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</si>
  <si>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</si>
  <si>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</si>
  <si>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</si>
  <si>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</si>
  <si>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</si>
  <si>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</si>
  <si>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</si>
  <si>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</si>
  <si>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</si>
  <si>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</si>
  <si>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</si>
  <si>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</si>
  <si>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</si>
  <si>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</si>
  <si>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</si>
  <si>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</si>
  <si>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</si>
  <si>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</si>
  <si>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</si>
  <si>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</si>
  <si>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</si>
  <si>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</si>
  <si>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</si>
  <si>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</si>
  <si>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</si>
  <si>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</si>
  <si>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</si>
  <si>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</si>
  <si>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</si>
  <si>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</si>
  <si>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</si>
  <si>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</si>
  <si>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</si>
  <si>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</si>
  <si>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</si>
  <si>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</si>
  <si>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</si>
  <si>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</si>
  <si>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</si>
  <si>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</si>
  <si>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</si>
  <si>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</si>
  <si>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</si>
  <si>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</si>
  <si>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</si>
  <si>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</si>
  <si>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</si>
  <si>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</si>
  <si>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</si>
  <si>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</si>
  <si>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</si>
  <si>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</si>
  <si>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</si>
  <si>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</si>
  <si>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</si>
  <si>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</si>
  <si>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</si>
  <si>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</si>
  <si>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</si>
  <si>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</si>
  <si>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</si>
  <si>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</si>
  <si>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</si>
  <si>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</si>
  <si>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</si>
  <si>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</si>
  <si>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</si>
  <si>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</si>
  <si>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</si>
  <si>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</si>
  <si>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</si>
  <si>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</si>
  <si>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</si>
  <si>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</si>
  <si>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</si>
  <si>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</si>
  <si>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</si>
  <si>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</si>
  <si>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</si>
  <si>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</si>
  <si>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</si>
  <si>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</si>
  <si>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</si>
  <si>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</si>
  <si>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</si>
  <si>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</si>
  <si>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</si>
  <si>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</si>
  <si>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</si>
  <si>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</si>
  <si>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</si>
  <si>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</si>
  <si>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</si>
  <si>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</si>
  <si>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</si>
  <si>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</si>
  <si>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</si>
  <si>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</si>
  <si>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</si>
  <si>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</si>
  <si>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</si>
  <si>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</si>
  <si>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</si>
  <si>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</si>
  <si>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</si>
  <si>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</si>
  <si>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</si>
  <si>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</si>
  <si>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</si>
  <si>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</si>
  <si>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</si>
  <si>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</si>
  <si>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</si>
  <si>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</si>
  <si>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</si>
  <si>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</si>
  <si>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</si>
  <si>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</si>
  <si>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</si>
  <si>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</si>
  <si>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</si>
  <si>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</si>
  <si>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</si>
  <si>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</si>
  <si>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</si>
  <si>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</si>
  <si>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</si>
  <si>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</si>
  <si>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</si>
  <si>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</si>
  <si>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</si>
  <si>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</si>
  <si>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</si>
  <si>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</si>
  <si>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</si>
  <si>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</si>
  <si>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</si>
  <si>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</si>
  <si>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</si>
  <si>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</si>
  <si>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</si>
  <si>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</si>
  <si>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</si>
  <si>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</si>
  <si>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</si>
  <si>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</si>
  <si>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</si>
  <si>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</si>
  <si>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</si>
  <si>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</si>
  <si>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</si>
  <si>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</si>
  <si>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</si>
  <si>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</si>
  <si>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</si>
  <si>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</si>
  <si>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</si>
  <si>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</si>
  <si>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</si>
  <si>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</si>
  <si>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</si>
  <si>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</si>
  <si>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</si>
  <si>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</si>
  <si>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</si>
  <si>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</si>
  <si>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</si>
  <si>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</si>
  <si>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</si>
  <si>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</si>
  <si>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</si>
  <si>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</si>
  <si>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</si>
  <si>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</si>
  <si>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</si>
  <si>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</si>
  <si>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</si>
  <si>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</si>
  <si>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</si>
  <si>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</si>
  <si>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</si>
  <si>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</si>
  <si>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</si>
  <si>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</si>
  <si>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</si>
  <si>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</si>
  <si>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</si>
  <si>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</si>
  <si>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</si>
  <si>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</si>
  <si>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</si>
  <si>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</si>
  <si>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</si>
  <si>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</si>
  <si>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</si>
  <si>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</si>
  <si>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</si>
  <si>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</si>
  <si>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</si>
  <si>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</si>
  <si>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</si>
  <si>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</si>
  <si>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</si>
  <si>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</si>
  <si>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</si>
  <si>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</si>
  <si>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</si>
  <si>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</si>
  <si>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</si>
  <si>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</si>
  <si>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</si>
  <si>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</si>
  <si>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</si>
  <si>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</si>
  <si>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</si>
  <si>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</si>
  <si>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</si>
  <si>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</si>
  <si>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</si>
  <si>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</si>
  <si>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</si>
  <si>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</si>
  <si>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</si>
  <si>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</si>
  <si>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</si>
  <si>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</si>
  <si>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</si>
  <si>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</si>
  <si>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</si>
  <si>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</si>
  <si>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</si>
  <si>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</si>
  <si>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</si>
  <si>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</si>
  <si>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</si>
  <si>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</si>
  <si>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</si>
  <si>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</si>
  <si>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</si>
  <si>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</si>
  <si>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</si>
  <si>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</si>
  <si>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</si>
  <si>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</si>
  <si>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</si>
  <si>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</si>
  <si>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</si>
  <si>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</si>
  <si>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</si>
  <si>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</si>
  <si>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</si>
  <si>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</si>
  <si>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</si>
  <si>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</si>
  <si>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</si>
  <si>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</si>
  <si>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</si>
  <si>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</si>
  <si>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</si>
  <si>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</si>
  <si>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</si>
  <si>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</si>
  <si>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</si>
  <si>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</si>
  <si>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</si>
  <si>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</si>
  <si>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</si>
  <si>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</si>
  <si>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</si>
  <si>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</si>
  <si>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</si>
  <si>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</si>
  <si>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</si>
  <si>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</si>
  <si>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</si>
  <si>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</si>
  <si>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</si>
  <si>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</si>
  <si>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</si>
  <si>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</si>
  <si>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</si>
  <si>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</si>
  <si>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</si>
  <si>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</si>
  <si>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</si>
  <si>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</si>
  <si>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</si>
  <si>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</si>
  <si>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</si>
  <si>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</si>
  <si>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</si>
  <si>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</si>
  <si>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</si>
  <si>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</si>
  <si>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</si>
  <si>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</si>
  <si>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</si>
  <si>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</si>
  <si>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</si>
  <si>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</si>
  <si>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</si>
  <si>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</si>
  <si>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</si>
  <si>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</si>
  <si>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</si>
  <si>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</si>
  <si>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</si>
  <si>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</si>
  <si>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</si>
  <si>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</si>
  <si>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</si>
  <si>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</si>
  <si>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</si>
  <si>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</si>
  <si>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</si>
  <si>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</si>
  <si>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</si>
  <si>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</si>
  <si>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</si>
  <si>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</si>
  <si>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</si>
  <si>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</si>
  <si>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</si>
  <si>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</si>
  <si>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</si>
  <si>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</si>
  <si>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</si>
  <si>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</si>
  <si>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</si>
  <si>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</si>
  <si>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</si>
  <si>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</si>
  <si>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</si>
  <si>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</si>
  <si>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</si>
  <si>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</si>
  <si>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</si>
  <si>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</si>
  <si>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</si>
  <si>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</si>
  <si>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</si>
  <si>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</si>
  <si>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</si>
  <si>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</si>
  <si>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</si>
  <si>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</si>
  <si>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</si>
  <si>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</si>
  <si>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</si>
  <si>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</si>
  <si>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</si>
  <si>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</si>
  <si>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</si>
  <si>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</si>
  <si>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</si>
  <si>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</si>
  <si>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</si>
  <si>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</si>
  <si>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</si>
  <si>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</si>
  <si>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</si>
  <si>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</si>
  <si>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</si>
  <si>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</si>
  <si>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</si>
  <si>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</si>
  <si>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</si>
  <si>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</si>
  <si>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</si>
  <si>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</si>
  <si>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</si>
  <si>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</si>
  <si>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</si>
  <si>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</si>
  <si>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</si>
  <si>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</si>
  <si>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</si>
  <si>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</si>
  <si>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</si>
  <si>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</si>
  <si>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</si>
  <si>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</si>
  <si>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</si>
  <si>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</si>
  <si>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</si>
  <si>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</si>
  <si>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</si>
  <si>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</si>
  <si>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</si>
  <si>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</si>
  <si>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</si>
  <si>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</si>
  <si>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</si>
  <si>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</si>
  <si>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</si>
  <si>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</si>
  <si>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</si>
  <si>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</si>
  <si>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</si>
  <si>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</si>
  <si>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</si>
  <si>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</si>
  <si>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</si>
  <si>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</si>
  <si>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</si>
  <si>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</si>
  <si>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</si>
  <si>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</si>
  <si>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</si>
  <si>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</si>
  <si>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</si>
  <si>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</si>
  <si>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</si>
  <si>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</si>
  <si>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</si>
  <si>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</si>
  <si>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</si>
  <si>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</si>
  <si>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</si>
  <si>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</si>
  <si>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</si>
  <si>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</si>
  <si>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</si>
  <si>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</si>
  <si>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</si>
  <si>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</si>
  <si>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</si>
  <si>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</si>
  <si>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</si>
  <si>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</si>
  <si>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</si>
  <si>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</si>
  <si>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</si>
  <si>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</si>
  <si>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</si>
  <si>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</si>
  <si>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</si>
  <si>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</si>
  <si>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</si>
  <si>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</si>
  <si>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</si>
  <si>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</si>
  <si>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</si>
  <si>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</si>
  <si>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</si>
  <si>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</si>
  <si>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</si>
  <si>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</si>
  <si>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</si>
  <si>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</si>
  <si>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</si>
  <si>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</si>
  <si>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</si>
  <si>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</si>
  <si>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</si>
  <si>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</si>
  <si>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</si>
  <si>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</si>
  <si>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</si>
  <si>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</si>
  <si>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</si>
  <si>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</si>
  <si>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</si>
  <si>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</si>
  <si>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</si>
  <si>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</si>
  <si>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</si>
  <si>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</si>
  <si>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</si>
  <si>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</si>
  <si>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</si>
  <si>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</si>
  <si>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</si>
  <si>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</si>
  <si>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</si>
  <si>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</si>
  <si>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</si>
  <si>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</si>
  <si>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</si>
  <si>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</si>
  <si>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</si>
  <si>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</si>
  <si>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</si>
  <si>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</si>
  <si>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</si>
  <si>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</si>
  <si>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</si>
  <si>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</si>
  <si>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</si>
  <si>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</si>
  <si>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</si>
  <si>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</si>
  <si>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</si>
  <si>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</si>
  <si>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</si>
  <si>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</si>
  <si>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</si>
  <si>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</si>
  <si>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</si>
  <si>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</si>
  <si>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</si>
  <si>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</si>
  <si>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</si>
  <si>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</si>
  <si>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</si>
  <si>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</si>
  <si>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</si>
  <si>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</si>
  <si>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</si>
  <si>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</si>
  <si>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</si>
  <si>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</si>
  <si>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</si>
  <si>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</si>
  <si>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</si>
  <si>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</si>
  <si>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</si>
  <si>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</si>
  <si>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</si>
  <si>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</si>
  <si>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</si>
  <si>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</si>
  <si>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</si>
  <si>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</si>
  <si>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</si>
  <si>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</si>
  <si>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</si>
  <si>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</si>
  <si>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</si>
  <si>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</si>
  <si>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</si>
  <si>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</si>
  <si>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</si>
  <si>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</si>
  <si>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</si>
  <si>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</si>
  <si>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</si>
  <si>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</si>
  <si>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</si>
  <si>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</si>
  <si>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</si>
  <si>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</si>
  <si>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</si>
  <si>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</si>
  <si>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</si>
  <si>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</si>
  <si>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</si>
  <si>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</si>
  <si>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</si>
  <si>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</si>
  <si>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</si>
  <si>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</si>
  <si>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</si>
  <si>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</si>
  <si>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</si>
  <si>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</si>
  <si>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</si>
  <si>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</si>
  <si>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</si>
  <si>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</si>
  <si>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</si>
  <si>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</si>
  <si>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</si>
  <si>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</si>
  <si>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</si>
  <si>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</si>
  <si>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</si>
  <si>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</si>
  <si>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</si>
  <si>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</si>
  <si>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</si>
  <si>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</si>
  <si>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</si>
  <si>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</si>
  <si>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</si>
  <si>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</si>
  <si>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</si>
  <si>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</si>
  <si>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</si>
  <si>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</si>
  <si>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</si>
  <si>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</si>
  <si>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</si>
  <si>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</si>
  <si>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</si>
  <si>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</si>
  <si>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</si>
  <si>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</si>
  <si>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</si>
  <si>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</si>
  <si>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</si>
  <si>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</si>
  <si>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</si>
  <si>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</si>
  <si>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</si>
  <si>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</si>
  <si>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</si>
  <si>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</si>
  <si>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</si>
  <si>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</si>
  <si>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</si>
  <si>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</si>
  <si>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</si>
  <si>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</si>
  <si>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</si>
  <si>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</si>
  <si>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</si>
  <si>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</si>
  <si>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</si>
  <si>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</si>
  <si>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</si>
  <si>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</si>
  <si>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</si>
  <si>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</si>
  <si>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</si>
  <si>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</si>
  <si>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</si>
  <si>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</si>
  <si>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</si>
  <si>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</si>
  <si>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</si>
  <si>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</si>
  <si>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</si>
  <si>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</si>
  <si>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</si>
  <si>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</si>
  <si>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</si>
  <si>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</si>
  <si>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</si>
  <si>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</si>
  <si>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</si>
  <si>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</si>
  <si>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</si>
  <si>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</si>
  <si>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</si>
  <si>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</si>
  <si>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</si>
  <si>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</si>
  <si>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</si>
  <si>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</si>
  <si>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</si>
  <si>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</si>
  <si>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</si>
  <si>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</si>
  <si>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</si>
  <si>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</si>
  <si>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</si>
  <si>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</si>
  <si>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</si>
  <si>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</si>
  <si>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</si>
  <si>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</si>
  <si>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</si>
  <si>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</si>
  <si>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</si>
  <si>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</si>
  <si>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</si>
  <si>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</si>
  <si>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</si>
  <si>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</si>
  <si>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</si>
  <si>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</si>
  <si>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</si>
  <si>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</si>
  <si>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</si>
  <si>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</si>
  <si>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</si>
  <si>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</si>
  <si>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</si>
  <si>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</si>
  <si>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</si>
  <si>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</si>
  <si>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</si>
  <si>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</si>
  <si>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</si>
  <si>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</si>
  <si>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</si>
  <si>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</si>
  <si>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</si>
  <si>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</si>
  <si>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</si>
  <si>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</si>
  <si>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</si>
  <si>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</si>
  <si>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</si>
  <si>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</si>
  <si>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</si>
  <si>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</si>
  <si>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</si>
  <si>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</si>
  <si>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</si>
  <si>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</si>
  <si>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</si>
  <si>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</si>
  <si>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</si>
  <si>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</si>
  <si>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</si>
  <si>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</si>
  <si>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</si>
  <si>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</si>
  <si>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</si>
  <si>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</si>
  <si>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</si>
  <si>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</si>
  <si>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</si>
  <si>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</si>
  <si>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</si>
  <si>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</si>
  <si>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</si>
  <si>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</si>
  <si>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</si>
  <si>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</si>
  <si>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</si>
  <si>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</si>
  <si>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</si>
  <si>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</si>
  <si>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</si>
  <si>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</si>
  <si>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</si>
  <si>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</si>
  <si>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</si>
  <si>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</si>
  <si>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</si>
  <si>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</si>
  <si>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</si>
  <si>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</si>
  <si>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</si>
  <si>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</si>
  <si>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</si>
  <si>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</si>
  <si>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</si>
  <si>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</si>
  <si>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</si>
  <si>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</si>
  <si>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</si>
  <si>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</si>
  <si>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</si>
  <si>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</si>
  <si>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</si>
  <si>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</si>
  <si>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</si>
  <si>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</si>
  <si>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</si>
  <si>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</si>
  <si>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</si>
  <si>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</si>
  <si>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</si>
  <si>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</si>
  <si>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</si>
  <si>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</si>
  <si>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</si>
  <si>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</si>
  <si>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</si>
  <si>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</si>
  <si>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</si>
  <si>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</si>
  <si>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</si>
  <si>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</si>
  <si>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</si>
  <si>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</si>
  <si>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</si>
  <si>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</si>
  <si>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</si>
  <si>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</si>
  <si>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</si>
  <si>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</si>
  <si>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</si>
  <si>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</si>
  <si>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</si>
  <si>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</si>
  <si>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</si>
  <si>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</si>
  <si>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</si>
  <si>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</si>
  <si>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</si>
  <si>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</si>
  <si>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</si>
  <si>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</si>
  <si>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</si>
  <si>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</si>
  <si>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</si>
  <si>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</si>
  <si>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</si>
  <si>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</si>
  <si>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</si>
  <si>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</si>
  <si>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</si>
  <si>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</si>
  <si>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</si>
  <si>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</si>
  <si>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</si>
  <si>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</si>
  <si>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</si>
  <si>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</si>
  <si>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</si>
  <si>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</si>
  <si>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</si>
  <si>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</si>
  <si>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</si>
  <si>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</si>
  <si>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</si>
  <si>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</si>
  <si>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</si>
  <si>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</si>
  <si>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</si>
  <si>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</si>
  <si>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</si>
  <si>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</si>
  <si>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</si>
  <si>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</si>
  <si>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</si>
  <si>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</si>
  <si>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</si>
  <si>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</si>
  <si>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</si>
  <si>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</si>
  <si>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</si>
  <si>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</si>
  <si>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</si>
  <si>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</si>
  <si>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</si>
  <si>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</si>
  <si>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</si>
  <si>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</si>
  <si>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</si>
  <si>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</si>
  <si>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</si>
  <si>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</si>
  <si>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</si>
  <si>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</si>
  <si>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</si>
  <si>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</si>
  <si>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</si>
  <si>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</si>
  <si>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</si>
  <si>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</si>
  <si>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</si>
  <si>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</si>
  <si>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</si>
  <si>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</si>
  <si>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</si>
  <si>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</si>
  <si>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</si>
  <si>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</si>
  <si>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</si>
  <si>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</si>
  <si>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</si>
  <si>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</si>
  <si>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</si>
  <si>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</si>
  <si>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</si>
  <si>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</si>
  <si>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</si>
  <si>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</si>
  <si>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</si>
  <si>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</si>
  <si>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</si>
  <si>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</si>
  <si>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</si>
  <si>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</si>
  <si>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</si>
  <si>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</si>
  <si>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</si>
  <si>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</si>
  <si>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</si>
  <si>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</si>
  <si>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</si>
  <si>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</si>
  <si>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</si>
  <si>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</si>
  <si>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</si>
  <si>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</si>
  <si>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</si>
  <si>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</si>
  <si>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</si>
  <si>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</si>
  <si>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</si>
  <si>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</si>
  <si>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</si>
  <si>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</si>
  <si>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</si>
  <si>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</si>
  <si>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</si>
  <si>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</si>
  <si>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</si>
  <si>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</si>
  <si>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</si>
  <si>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</si>
  <si>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</si>
  <si>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</si>
  <si>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</si>
  <si>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</si>
  <si>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</si>
  <si>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</si>
  <si>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</si>
  <si>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</si>
  <si>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</si>
  <si>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</si>
  <si>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</si>
  <si>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</si>
  <si>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</si>
  <si>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</si>
  <si>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</si>
  <si>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</si>
  <si>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</si>
  <si>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</si>
  <si>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</si>
  <si>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</si>
  <si>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</si>
  <si>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</si>
  <si>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</si>
  <si>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</si>
  <si>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</si>
  <si>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</si>
  <si>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</si>
  <si>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</si>
  <si>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</si>
  <si>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</si>
  <si>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</si>
  <si>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</si>
  <si>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</si>
  <si>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</si>
  <si>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</si>
  <si>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</si>
  <si>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</si>
  <si>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</si>
  <si>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</si>
  <si>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</si>
  <si>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</si>
  <si>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</si>
  <si>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</si>
  <si>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</si>
  <si>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</si>
  <si>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</si>
  <si>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</si>
  <si>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</si>
  <si>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</si>
  <si>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</si>
  <si>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</si>
  <si>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</si>
  <si>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</si>
  <si>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</si>
  <si>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</si>
  <si>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</si>
  <si>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</si>
  <si>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</si>
  <si>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</si>
  <si>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</si>
  <si>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</si>
  <si>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</si>
  <si>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</si>
  <si>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</si>
  <si>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</si>
  <si>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</si>
  <si>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</si>
  <si>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</si>
  <si>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</si>
  <si>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</si>
  <si>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</si>
  <si>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</si>
  <si>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</si>
  <si>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</si>
  <si>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</si>
  <si>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</si>
  <si>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</si>
  <si>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</si>
  <si>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</si>
  <si>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</si>
  <si>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</si>
  <si>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</si>
  <si>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</si>
  <si>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</si>
  <si>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</si>
  <si>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</si>
  <si>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</si>
  <si>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</si>
  <si>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</si>
  <si>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</si>
  <si>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</si>
  <si>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</si>
  <si>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</si>
  <si>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</si>
  <si>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</si>
  <si>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</si>
  <si>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</si>
  <si>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</si>
  <si>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</si>
  <si>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</si>
  <si>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</si>
  <si>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</si>
  <si>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</si>
  <si>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</si>
  <si>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</si>
  <si>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</si>
  <si>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</si>
  <si>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</si>
  <si>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</si>
  <si>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</si>
  <si>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</si>
  <si>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</si>
  <si>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</si>
  <si>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</si>
  <si>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</si>
  <si>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</si>
  <si>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</si>
  <si>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</si>
  <si>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</si>
  <si>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</si>
  <si>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</si>
  <si>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</si>
  <si>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</si>
  <si>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</si>
  <si>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</si>
  <si>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</si>
  <si>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</si>
  <si>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</si>
  <si>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</si>
  <si>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</si>
  <si>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</si>
  <si>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</si>
  <si>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</si>
  <si>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</si>
  <si>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</si>
  <si>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</si>
  <si>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</si>
  <si>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</si>
  <si>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</si>
  <si>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</si>
  <si>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</si>
  <si>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</si>
  <si>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</si>
  <si>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</si>
  <si>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</si>
  <si>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</si>
  <si>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</si>
  <si>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</si>
  <si>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</si>
  <si>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</si>
  <si>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</si>
  <si>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</si>
  <si>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</si>
  <si>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</si>
  <si>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</si>
  <si>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</si>
  <si>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</si>
  <si>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</si>
  <si>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</si>
  <si>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</si>
  <si>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</si>
  <si>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</si>
  <si>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</si>
  <si>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</si>
  <si>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</si>
  <si>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</si>
  <si>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</si>
  <si>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</si>
  <si>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</si>
  <si>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</si>
  <si>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</si>
  <si>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</si>
  <si>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</si>
  <si>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</si>
  <si>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</si>
  <si>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</si>
  <si>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</si>
  <si>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</si>
  <si>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</si>
  <si>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</si>
  <si>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</si>
  <si>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</si>
  <si>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</si>
  <si>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</si>
  <si>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</si>
  <si>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</si>
  <si>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</si>
  <si>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</si>
  <si>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</si>
  <si>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</si>
  <si>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</si>
  <si>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</si>
  <si>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</si>
  <si>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</si>
  <si>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</si>
  <si>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</si>
  <si>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</si>
  <si>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</si>
  <si>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</si>
  <si>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</si>
  <si>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</si>
  <si>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</si>
  <si>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</si>
  <si>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</si>
  <si>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</si>
  <si>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</si>
  <si>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</si>
  <si>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</si>
  <si>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</si>
  <si>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</si>
  <si>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</si>
  <si>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</si>
  <si>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</si>
  <si>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</si>
  <si>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</si>
  <si>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</si>
  <si>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</si>
  <si>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</si>
  <si>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</si>
  <si>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</si>
  <si>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</si>
  <si>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</si>
  <si>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</si>
  <si>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</si>
  <si>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</si>
  <si>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</si>
  <si>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</si>
  <si>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</si>
  <si>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</si>
  <si>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</si>
  <si>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</si>
  <si>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</si>
  <si>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</si>
  <si>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</si>
  <si>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</si>
  <si>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</si>
  <si>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</si>
  <si>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</si>
  <si>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</si>
  <si>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</si>
  <si>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</si>
  <si>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</si>
  <si>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</si>
  <si>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</si>
  <si>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</si>
  <si>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</si>
  <si>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</si>
  <si>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</si>
  <si>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</si>
  <si>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</si>
  <si>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</si>
  <si>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</si>
  <si>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</si>
  <si>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</si>
  <si>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</si>
  <si>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</si>
  <si>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</si>
  <si>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</si>
  <si>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</si>
  <si>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</si>
  <si>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</si>
  <si>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</si>
  <si>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</si>
  <si>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</si>
  <si>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</si>
  <si>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</si>
  <si>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</si>
  <si>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</si>
  <si>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</si>
  <si>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</si>
  <si>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</si>
  <si>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</si>
  <si>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</si>
  <si>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</si>
  <si>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</si>
  <si>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</si>
  <si>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</si>
  <si>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</si>
  <si>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</si>
  <si>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</si>
  <si>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</si>
  <si>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</si>
  <si>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</si>
  <si>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</si>
  <si>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</si>
  <si>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</si>
  <si>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</si>
  <si>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</si>
  <si>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</si>
  <si>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</si>
  <si>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</si>
  <si>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</si>
  <si>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</si>
  <si>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</si>
  <si>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</si>
  <si>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</si>
  <si>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</si>
  <si>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</si>
  <si>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</si>
  <si>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</si>
  <si>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</si>
  <si>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</si>
  <si>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</si>
  <si>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</si>
  <si>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</si>
  <si>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</si>
  <si>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</si>
  <si>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</si>
  <si>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</si>
  <si>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</si>
  <si>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</si>
  <si>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</si>
  <si>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</si>
  <si>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</si>
  <si>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</si>
  <si>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</si>
  <si>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</si>
  <si>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</si>
  <si>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</si>
  <si>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</si>
  <si>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</si>
  <si>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</si>
  <si>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</si>
  <si>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</si>
  <si>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</si>
  <si>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</si>
  <si>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</si>
  <si>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</si>
  <si>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</si>
  <si>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</si>
  <si>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</si>
  <si>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</si>
  <si>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</si>
  <si>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</si>
  <si>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</si>
  <si>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</si>
  <si>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</si>
  <si>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</si>
  <si>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</si>
  <si>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</si>
  <si>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</si>
  <si>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</si>
  <si>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</si>
  <si>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</si>
  <si>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</si>
  <si>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</si>
  <si>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</si>
  <si>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</si>
  <si>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</si>
  <si>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</si>
  <si>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</si>
  <si>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</si>
  <si>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</si>
  <si>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</si>
  <si>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</si>
  <si>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</si>
  <si>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</si>
  <si>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</si>
  <si>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</si>
  <si>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</si>
  <si>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</si>
  <si>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</si>
  <si>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</si>
  <si>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</si>
  <si>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</si>
  <si>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</si>
  <si>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</si>
  <si>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</si>
  <si>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</si>
  <si>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</si>
  <si>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</si>
  <si>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</si>
  <si>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</si>
  <si>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</si>
  <si>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</si>
  <si>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</si>
  <si>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</si>
  <si>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</si>
  <si>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</si>
  <si>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</si>
  <si>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</si>
  <si>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</si>
  <si>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</si>
  <si>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</si>
  <si>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</si>
  <si>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</si>
  <si>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</si>
  <si>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</si>
  <si>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</si>
  <si>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</si>
  <si>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</si>
  <si>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</si>
  <si>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</si>
  <si>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</si>
  <si>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</si>
  <si>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</si>
  <si>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</si>
  <si>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</si>
  <si>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</si>
  <si>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</si>
  <si>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</si>
  <si>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</si>
  <si>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</si>
  <si>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</si>
  <si>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</si>
  <si>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</si>
  <si>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</si>
  <si>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</si>
  <si>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</si>
  <si>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</si>
  <si>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</si>
  <si>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</si>
  <si>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</si>
  <si>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</si>
  <si>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</si>
  <si>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</si>
  <si>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</si>
  <si>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</si>
  <si>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</si>
  <si>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</si>
  <si>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</si>
  <si>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</si>
  <si>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</si>
  <si>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</si>
  <si>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</si>
  <si>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</si>
  <si>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</si>
  <si>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</si>
  <si>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</si>
  <si>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</si>
  <si>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</si>
  <si>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</si>
  <si>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</si>
  <si>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</si>
  <si>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</si>
  <si>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</si>
  <si>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</si>
  <si>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</si>
  <si>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</si>
  <si>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</si>
  <si>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</si>
  <si>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</si>
  <si>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</si>
  <si>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</si>
  <si>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</si>
  <si>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</si>
  <si>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</si>
  <si>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</si>
  <si>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</si>
  <si>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</si>
  <si>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</si>
  <si>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</si>
  <si>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</si>
  <si>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</si>
  <si>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</si>
  <si>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</si>
  <si>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</si>
  <si>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</si>
  <si>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</si>
  <si>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</si>
  <si>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</si>
  <si>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</si>
  <si>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</si>
  <si>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</si>
  <si>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</si>
  <si>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</si>
  <si>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</si>
  <si>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</si>
  <si>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</si>
  <si>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</si>
  <si>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</si>
  <si>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</si>
  <si>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</si>
  <si>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</si>
  <si>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</si>
  <si>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</si>
  <si>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</si>
  <si>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</si>
  <si>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</si>
  <si>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</si>
  <si>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</si>
  <si>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</si>
  <si>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</si>
  <si>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</si>
  <si>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</si>
  <si>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</si>
  <si>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</si>
  <si>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</si>
  <si>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</si>
  <si>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</si>
  <si>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</si>
  <si>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</si>
  <si>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</si>
  <si>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</si>
  <si>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</si>
  <si>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</si>
  <si>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</si>
  <si>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</si>
  <si>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</si>
  <si>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</si>
  <si>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</si>
  <si>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</si>
  <si>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</si>
  <si>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</si>
  <si>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</si>
  <si>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</si>
  <si>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</si>
  <si>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</si>
  <si>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</si>
  <si>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</si>
  <si>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</si>
  <si>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</si>
  <si>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</si>
  <si>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</si>
  <si>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</si>
  <si>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</si>
  <si>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</si>
  <si>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</si>
  <si>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</si>
  <si>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</si>
  <si>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</si>
  <si>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</si>
  <si>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</si>
  <si>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</si>
  <si>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</si>
  <si>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</si>
  <si>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</si>
  <si>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</si>
  <si>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</si>
  <si>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</si>
  <si>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</si>
  <si>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</si>
  <si>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</si>
  <si>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</si>
  <si>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</si>
  <si>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</si>
  <si>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</si>
  <si>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</si>
  <si>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</si>
  <si>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</si>
  <si>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</si>
  <si>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</si>
  <si>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</si>
  <si>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</si>
  <si>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</si>
  <si>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</si>
  <si>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</si>
  <si>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</si>
  <si>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</si>
  <si>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</si>
  <si>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</si>
  <si>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</si>
  <si>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</si>
  <si>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</si>
  <si>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</si>
  <si>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</si>
  <si>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</si>
  <si>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</si>
  <si>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</si>
  <si>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</si>
  <si>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</si>
  <si>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</si>
  <si>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</si>
  <si>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</si>
  <si>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</si>
  <si>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</si>
  <si>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</si>
  <si>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</si>
  <si>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</si>
  <si>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</si>
  <si>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</si>
  <si>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</si>
  <si>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</si>
  <si>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</si>
  <si>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</si>
  <si>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</si>
  <si>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</si>
  <si>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</si>
  <si>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</si>
  <si>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</si>
  <si>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</si>
  <si>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</si>
  <si>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</si>
  <si>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</si>
  <si>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</si>
  <si>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</si>
  <si>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</si>
  <si>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</si>
  <si>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</si>
  <si>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</si>
  <si>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</si>
  <si>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</si>
  <si>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</si>
  <si>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</si>
  <si>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</si>
  <si>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</si>
  <si>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</si>
  <si>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</si>
  <si>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</si>
  <si>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</si>
  <si>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</si>
  <si>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</si>
  <si>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</si>
  <si>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</si>
  <si>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</si>
  <si>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</si>
  <si>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</si>
  <si>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</si>
  <si>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</si>
  <si>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</si>
  <si>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</si>
  <si>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</si>
  <si>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</si>
  <si>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</si>
  <si>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</si>
  <si>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</si>
  <si>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</si>
  <si>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</si>
  <si>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</si>
  <si>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</si>
  <si>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</si>
  <si>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</si>
  <si>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</si>
  <si>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</si>
  <si>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</si>
  <si>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</si>
  <si>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</si>
  <si>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</si>
  <si>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</si>
  <si>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</si>
  <si>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</si>
  <si>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</si>
  <si>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</si>
  <si>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</si>
  <si>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</si>
  <si>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</si>
  <si>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</si>
  <si>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</si>
  <si>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</si>
  <si>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</si>
  <si>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</si>
  <si>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</si>
  <si>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</si>
  <si>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</si>
  <si>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</si>
  <si>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</si>
  <si>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</si>
  <si>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</si>
  <si>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</si>
  <si>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</si>
  <si>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</si>
  <si>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</si>
  <si>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</si>
  <si>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</si>
  <si>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</si>
  <si>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</si>
  <si>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</si>
  <si>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</si>
  <si>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</si>
  <si>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</si>
  <si>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</si>
  <si>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</si>
  <si>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</si>
  <si>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</si>
  <si>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</si>
  <si>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</si>
  <si>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</si>
  <si>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</si>
  <si>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</si>
  <si>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</si>
  <si>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</si>
  <si>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</si>
  <si>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</si>
  <si>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</si>
  <si>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</si>
  <si>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</si>
  <si>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</si>
  <si>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</si>
  <si>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</si>
  <si>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</si>
  <si>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</si>
  <si>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</si>
  <si>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</si>
  <si>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</si>
  <si>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</si>
  <si>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</si>
  <si>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</si>
  <si>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</si>
  <si>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</si>
  <si>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</si>
  <si>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</si>
  <si>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</si>
  <si>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</si>
  <si>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</si>
  <si>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</si>
  <si>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</si>
  <si>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</si>
  <si>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</si>
  <si>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</si>
  <si>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</si>
  <si>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</si>
  <si>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</si>
  <si>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</si>
  <si>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</si>
  <si>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</si>
  <si>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</si>
  <si>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</si>
  <si>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</si>
  <si>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</si>
  <si>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</si>
  <si>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</si>
  <si>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</si>
  <si>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</si>
  <si>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</si>
  <si>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</si>
  <si>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</si>
  <si>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</si>
  <si>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</si>
  <si>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</si>
  <si>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</si>
  <si>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</si>
  <si>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</si>
  <si>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</si>
  <si>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</si>
  <si>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</si>
  <si>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</si>
  <si>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</si>
  <si>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</si>
  <si>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</si>
  <si>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</si>
  <si>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</si>
  <si>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</si>
  <si>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</si>
  <si>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</si>
  <si>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</si>
  <si>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</si>
  <si>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</si>
  <si>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</si>
  <si>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</si>
  <si>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</si>
  <si>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</si>
  <si>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</si>
  <si>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</si>
  <si>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</si>
  <si>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</si>
  <si>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</si>
  <si>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</si>
  <si>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</si>
  <si>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</si>
  <si>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</si>
  <si>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</si>
  <si>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</si>
  <si>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</si>
  <si>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</si>
  <si>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</si>
  <si>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</si>
  <si>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</si>
  <si>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</si>
  <si>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</si>
  <si>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</si>
  <si>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</si>
  <si>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</si>
  <si>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</si>
  <si>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</si>
  <si>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</si>
  <si>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</si>
  <si>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</si>
  <si>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</si>
  <si>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</si>
  <si>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</si>
  <si>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</si>
  <si>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</si>
  <si>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</si>
  <si>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</si>
  <si>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</si>
  <si>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</si>
  <si>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</si>
  <si>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</si>
  <si>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</si>
  <si>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</si>
  <si>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</si>
  <si>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</si>
  <si>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</si>
  <si>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</si>
  <si>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</si>
  <si>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</si>
  <si>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</si>
  <si>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</si>
  <si>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</si>
  <si>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</si>
  <si>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</si>
  <si>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</si>
  <si>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</si>
  <si>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</si>
  <si>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</si>
  <si>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</si>
  <si>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</si>
  <si>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</si>
  <si>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</si>
  <si>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</si>
  <si>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</si>
  <si>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</si>
  <si>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</si>
  <si>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</si>
  <si>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</si>
  <si>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</si>
  <si>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</si>
  <si>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</si>
  <si>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</si>
  <si>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</si>
  <si>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</si>
  <si>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</si>
  <si>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</si>
  <si>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</si>
  <si>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</si>
  <si>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</si>
  <si>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</si>
  <si>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</si>
  <si>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</si>
  <si>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</si>
  <si>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</si>
  <si>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</si>
  <si>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</si>
  <si>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</si>
  <si>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</si>
  <si>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</si>
  <si>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</si>
  <si>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</si>
  <si>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</si>
  <si>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</si>
  <si>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</si>
  <si>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</si>
  <si>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</si>
  <si>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</si>
  <si>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</si>
  <si>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</si>
  <si>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</si>
  <si>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</si>
  <si>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</si>
  <si>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</si>
  <si>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</si>
  <si>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</si>
  <si>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</si>
  <si>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</si>
  <si>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</si>
  <si>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</si>
  <si>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</si>
  <si>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</si>
  <si>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</si>
  <si>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</si>
  <si>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</si>
  <si>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</si>
  <si>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</si>
  <si>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</si>
  <si>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</si>
  <si>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</si>
  <si>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</si>
  <si>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</si>
  <si>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</si>
  <si>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</si>
  <si>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</si>
  <si>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</si>
  <si>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</si>
  <si>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</si>
  <si>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</si>
  <si>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</si>
  <si>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</si>
  <si>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</si>
  <si>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</si>
  <si>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</si>
  <si>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</si>
  <si>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</si>
  <si>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</si>
  <si>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</si>
  <si>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</si>
  <si>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</si>
  <si>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</si>
  <si>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</si>
  <si>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</si>
  <si>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</si>
  <si>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</si>
  <si>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</si>
  <si>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</si>
  <si>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</si>
  <si>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</si>
  <si>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</si>
  <si>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</si>
  <si>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</si>
  <si>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</si>
  <si>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</si>
  <si>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</si>
  <si>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</si>
  <si>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</si>
  <si>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</si>
  <si>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</si>
  <si>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</si>
  <si>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</si>
  <si>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</si>
  <si>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</si>
  <si>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</si>
  <si>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</si>
  <si>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</si>
  <si>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</si>
  <si>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</si>
  <si>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</si>
  <si>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</si>
  <si>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</si>
  <si>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</si>
  <si>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</si>
  <si>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</si>
  <si>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</si>
  <si>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</si>
  <si>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</si>
  <si>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</si>
  <si>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</si>
  <si>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</si>
  <si>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</si>
  <si>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</si>
  <si>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</si>
  <si>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</si>
  <si>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</si>
  <si>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</si>
  <si>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</si>
  <si>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</si>
  <si>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</si>
  <si>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</si>
  <si>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</si>
  <si>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</si>
  <si>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</si>
  <si>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</si>
  <si>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</si>
  <si>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</si>
  <si>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</si>
  <si>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</si>
  <si>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</si>
  <si>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</si>
  <si>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</si>
  <si>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</si>
  <si>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</si>
  <si>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</si>
  <si>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</si>
  <si>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</si>
  <si>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</si>
  <si>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</si>
  <si>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</si>
  <si>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</si>
  <si>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</si>
  <si>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</si>
  <si>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</si>
  <si>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</si>
  <si>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</si>
  <si>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</si>
  <si>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</si>
  <si>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</si>
  <si>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</si>
  <si>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</si>
  <si>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</si>
  <si>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</si>
  <si>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</si>
  <si>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</si>
  <si>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</si>
  <si>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</si>
  <si>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</si>
  <si>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</si>
  <si>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</si>
  <si>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</si>
  <si>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</si>
  <si>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</si>
  <si>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</si>
  <si>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</si>
  <si>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</si>
  <si>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</si>
  <si>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</si>
  <si>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</si>
  <si>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</si>
  <si>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</si>
  <si>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</si>
  <si>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</si>
  <si>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</si>
  <si>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</si>
  <si>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</si>
  <si>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</si>
  <si>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</si>
  <si>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</si>
  <si>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</si>
  <si>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</si>
  <si>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</si>
  <si>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</si>
  <si>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</si>
  <si>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</si>
  <si>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</si>
  <si>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</si>
  <si>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</si>
  <si>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</si>
  <si>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</si>
  <si>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</si>
  <si>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</si>
  <si>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</si>
  <si>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</si>
  <si>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</si>
  <si>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</si>
  <si>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</si>
  <si>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</si>
  <si>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</si>
  <si>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</si>
  <si>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</si>
  <si>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</si>
  <si>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</si>
  <si>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</si>
  <si>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</si>
  <si>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</si>
  <si>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</si>
  <si>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</si>
  <si>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</si>
  <si>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</si>
  <si>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</si>
  <si>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</si>
  <si>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</si>
  <si>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</si>
  <si>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</si>
  <si>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</si>
  <si>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</si>
  <si>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</si>
  <si>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</si>
  <si>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</si>
  <si>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</si>
  <si>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</si>
  <si>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</si>
  <si>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</si>
  <si>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</si>
  <si>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</si>
  <si>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</si>
  <si>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</si>
  <si>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</si>
  <si>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</si>
  <si>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</si>
  <si>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</si>
  <si>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</si>
  <si>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</si>
  <si>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</si>
  <si>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</si>
  <si>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</si>
  <si>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</si>
  <si>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</si>
  <si>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</si>
  <si>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</si>
  <si>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</si>
  <si>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</si>
  <si>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</si>
  <si>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</si>
  <si>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</si>
  <si>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</si>
  <si>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</si>
  <si>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</si>
  <si>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</si>
  <si>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</si>
  <si>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</si>
  <si>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</si>
  <si>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</si>
  <si>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</si>
  <si>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</si>
  <si>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</si>
  <si>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</si>
  <si>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</si>
  <si>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</si>
  <si>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</si>
  <si>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</si>
  <si>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</si>
  <si>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</si>
  <si>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</si>
  <si>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</si>
  <si>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</si>
  <si>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</si>
  <si>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</si>
  <si>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</si>
  <si>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</si>
  <si>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</si>
  <si>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</si>
  <si>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</si>
  <si>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</si>
  <si>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</si>
  <si>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</si>
  <si>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</si>
  <si>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</si>
  <si>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</si>
  <si>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</si>
  <si>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</si>
  <si>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</si>
  <si>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</si>
  <si>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</si>
  <si>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</si>
  <si>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</si>
  <si>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</si>
  <si>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</si>
  <si>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</si>
  <si>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</si>
  <si>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</si>
  <si>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</si>
  <si>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</si>
  <si>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</si>
  <si>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</si>
  <si>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</si>
  <si>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</si>
  <si>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</si>
  <si>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</si>
  <si>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</si>
  <si>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</si>
  <si>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</si>
  <si>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</si>
  <si>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</si>
  <si>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</si>
  <si>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</si>
  <si>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</si>
  <si>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</si>
  <si>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</si>
  <si>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</si>
  <si>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</si>
  <si>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</si>
  <si>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</si>
  <si>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</si>
  <si>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</si>
  <si>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</si>
  <si>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</si>
  <si>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</si>
  <si>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</si>
  <si>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</si>
  <si>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</si>
  <si>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</si>
  <si>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</si>
  <si>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</si>
  <si>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</si>
  <si>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</si>
  <si>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</si>
  <si>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</si>
  <si>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</si>
  <si>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</si>
  <si>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</si>
  <si>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</si>
  <si>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</si>
  <si>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</si>
  <si>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</si>
  <si>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</si>
  <si>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</si>
  <si>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</si>
  <si>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</si>
  <si>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</si>
  <si>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</si>
  <si>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</si>
  <si>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</si>
  <si>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</si>
  <si>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</si>
  <si>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</si>
  <si>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</si>
  <si>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</si>
  <si>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</si>
  <si>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</si>
  <si>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</si>
  <si>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</si>
  <si>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</si>
  <si>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</si>
  <si>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</si>
  <si>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</si>
  <si>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</si>
  <si>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</si>
  <si>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</si>
  <si>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</si>
  <si>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</si>
  <si>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</si>
  <si>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</si>
  <si>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</si>
  <si>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</si>
  <si>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</si>
  <si>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</si>
  <si>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</si>
  <si>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</si>
  <si>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</si>
  <si>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</si>
  <si>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</si>
  <si>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</si>
  <si>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</si>
  <si>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</si>
  <si>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</si>
  <si>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</si>
  <si>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</si>
  <si>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</si>
  <si>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</si>
  <si>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</si>
  <si>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</si>
  <si>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</si>
  <si>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</si>
  <si>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</si>
  <si>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</si>
  <si>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</si>
  <si>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</si>
  <si>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</si>
  <si>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</si>
  <si>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</si>
  <si>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</si>
  <si>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</si>
  <si>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</si>
  <si>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</si>
  <si>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</si>
  <si>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</si>
  <si>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</si>
  <si>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</si>
  <si>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</si>
  <si>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</si>
  <si>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</si>
  <si>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</si>
  <si>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</si>
  <si>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</si>
  <si>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</si>
  <si>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</si>
  <si>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</si>
  <si>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</si>
  <si>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</si>
  <si>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</si>
  <si>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</si>
  <si>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</si>
  <si>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</si>
  <si>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</si>
  <si>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</si>
  <si>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</si>
  <si>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</si>
  <si>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</si>
  <si>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</si>
  <si>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</si>
  <si>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</si>
  <si>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</si>
  <si>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</si>
  <si>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</si>
  <si>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</si>
  <si>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</si>
  <si>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</si>
  <si>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</si>
  <si>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</si>
  <si>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</si>
  <si>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</si>
  <si>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</si>
  <si>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</si>
  <si>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</si>
  <si>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</si>
  <si>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</si>
  <si>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</si>
  <si>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</si>
  <si>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</si>
  <si>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</si>
  <si>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</si>
  <si>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</si>
  <si>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</si>
  <si>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</si>
  <si>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</si>
  <si>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</si>
  <si>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</si>
  <si>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</si>
  <si>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</si>
  <si>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</si>
  <si>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</si>
  <si>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</si>
  <si>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</si>
  <si>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</si>
  <si>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</si>
  <si>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</si>
  <si>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</si>
  <si>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</si>
  <si>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</si>
  <si>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</si>
  <si>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</si>
  <si>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</si>
  <si>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</si>
  <si>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</si>
  <si>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</si>
  <si>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</si>
  <si>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</si>
  <si>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</si>
  <si>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</si>
  <si>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</si>
  <si>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</si>
  <si>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</si>
  <si>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</si>
  <si>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</si>
  <si>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</si>
  <si>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</si>
  <si>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</si>
  <si>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</si>
  <si>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</si>
  <si>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</si>
  <si>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</si>
  <si>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</si>
  <si>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</si>
  <si>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</si>
  <si>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</si>
  <si>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</si>
  <si>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</si>
  <si>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</si>
  <si>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</si>
  <si>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</si>
  <si>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</si>
  <si>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</si>
  <si>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</si>
  <si>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</si>
  <si>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</si>
  <si>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</si>
  <si>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</si>
  <si>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</si>
  <si>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</si>
  <si>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</si>
  <si>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</si>
  <si>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</si>
  <si>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</si>
  <si>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</si>
  <si>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</si>
  <si>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</si>
  <si>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</si>
  <si>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</si>
  <si>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</si>
  <si>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</si>
  <si>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</si>
  <si>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</si>
  <si>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</si>
  <si>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</si>
  <si>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</si>
  <si>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</si>
  <si>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</si>
  <si>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</si>
  <si>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</si>
  <si>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</si>
  <si>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</si>
  <si>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</si>
  <si>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</si>
  <si>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</si>
  <si>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</si>
  <si>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</si>
  <si>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</si>
  <si>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</si>
  <si>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</si>
  <si>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</si>
  <si>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</si>
  <si>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</si>
  <si>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</si>
  <si>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</si>
  <si>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</si>
  <si>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</si>
  <si>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</si>
  <si>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</si>
  <si>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</si>
  <si>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</si>
  <si>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</si>
  <si>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</si>
  <si>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</si>
  <si>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</si>
  <si>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</si>
  <si>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</si>
  <si>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</si>
  <si>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</si>
  <si>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</si>
  <si>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</si>
  <si>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</si>
  <si>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</si>
  <si>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</si>
  <si>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</si>
  <si>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</si>
  <si>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</si>
  <si>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</si>
  <si>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</si>
  <si>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</si>
  <si>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</si>
  <si>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</si>
  <si>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</si>
  <si>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</si>
  <si>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</si>
  <si>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</si>
  <si>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</si>
  <si>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</si>
  <si>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</si>
  <si>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</si>
  <si>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</si>
  <si>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</si>
  <si>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</si>
  <si>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</si>
  <si>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</si>
  <si>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</si>
  <si>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</si>
  <si>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</si>
  <si>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</si>
  <si>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</si>
  <si>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</si>
  <si>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</si>
  <si>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</si>
  <si>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</si>
  <si>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</si>
  <si>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</si>
  <si>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</si>
  <si>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</si>
  <si>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</si>
  <si>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</si>
  <si>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</si>
  <si>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</si>
  <si>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</si>
  <si>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</si>
  <si>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</si>
  <si>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</si>
  <si>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</si>
  <si>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</si>
  <si>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</si>
  <si>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</si>
  <si>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</si>
  <si>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</si>
  <si>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</si>
  <si>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</si>
  <si>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</si>
  <si>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</si>
  <si>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</si>
  <si>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</si>
  <si>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</si>
  <si>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</si>
  <si>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</si>
  <si>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</si>
  <si>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</si>
  <si>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</si>
  <si>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</si>
  <si>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</si>
  <si>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</si>
  <si>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</si>
  <si>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</si>
  <si>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</si>
  <si>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</si>
  <si>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</si>
  <si>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</si>
  <si>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</si>
  <si>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</si>
  <si>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</si>
  <si>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</si>
  <si>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</si>
  <si>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</si>
  <si>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</si>
  <si>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</si>
  <si>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</si>
  <si>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</si>
  <si>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</si>
  <si>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</si>
  <si>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</si>
  <si>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</si>
  <si>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</si>
  <si>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</si>
  <si>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</si>
  <si>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</si>
  <si>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</si>
  <si>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</si>
  <si>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</si>
  <si>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</si>
  <si>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</si>
  <si>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</si>
  <si>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</si>
  <si>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</si>
  <si>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</si>
  <si>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</si>
  <si>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</si>
  <si>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</si>
  <si>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</si>
  <si>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</si>
  <si>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</si>
  <si>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</si>
  <si>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</si>
  <si>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</si>
  <si>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</si>
  <si>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</si>
  <si>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</si>
  <si>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</si>
  <si>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</si>
  <si>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</si>
  <si>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</si>
  <si>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</si>
  <si>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</si>
  <si>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</si>
  <si>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</si>
  <si>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</si>
  <si>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</si>
  <si>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</si>
  <si>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</si>
  <si>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</si>
  <si>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</si>
  <si>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</si>
  <si>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</si>
  <si>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</si>
  <si>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</si>
  <si>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</si>
  <si>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</si>
  <si>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</si>
  <si>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</si>
  <si>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</si>
  <si>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</si>
  <si>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</si>
  <si>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</si>
  <si>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</si>
  <si>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</si>
  <si>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</si>
  <si>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</si>
  <si>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</si>
  <si>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</si>
  <si>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</si>
  <si>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</si>
  <si>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</si>
  <si>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</si>
  <si>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</si>
  <si>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</si>
  <si>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</si>
  <si>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</si>
  <si>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</si>
  <si>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</si>
  <si>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</si>
  <si>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</si>
  <si>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</si>
  <si>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</si>
  <si>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</si>
  <si>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</si>
  <si>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</si>
  <si>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</si>
  <si>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</si>
  <si>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</si>
  <si>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</si>
  <si>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</si>
  <si>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</si>
  <si>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</si>
  <si>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</si>
  <si>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</si>
  <si>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</si>
  <si>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</si>
  <si>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</si>
  <si>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</si>
  <si>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</si>
  <si>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</si>
  <si>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</si>
  <si>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</si>
  <si>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</si>
  <si>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</si>
  <si>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</si>
  <si>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</si>
  <si>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</si>
  <si>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</si>
  <si>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</si>
  <si>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</si>
  <si>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</si>
  <si>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</si>
  <si>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</si>
  <si>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</si>
  <si>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</si>
  <si>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</si>
  <si>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</si>
  <si>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</si>
  <si>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</si>
  <si>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</si>
  <si>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</si>
  <si>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</si>
  <si>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</si>
  <si>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</si>
  <si>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</si>
  <si>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</si>
  <si>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</si>
  <si>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</si>
  <si>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</si>
  <si>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</si>
  <si>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</si>
  <si>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</si>
  <si>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</si>
  <si>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</si>
  <si>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</si>
  <si>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</si>
  <si>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</si>
  <si>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</si>
  <si>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</si>
  <si>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</si>
  <si>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</si>
  <si>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</si>
  <si>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</si>
  <si>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</si>
  <si>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</si>
  <si>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</si>
  <si>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</si>
  <si>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</si>
  <si>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</si>
  <si>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</si>
  <si>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</si>
  <si>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</si>
  <si>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</si>
  <si>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</si>
  <si>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</si>
  <si>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</si>
  <si>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</si>
  <si>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</si>
  <si>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</si>
  <si>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</si>
  <si>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</si>
  <si>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</si>
  <si>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</si>
  <si>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</si>
  <si>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</si>
  <si>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</si>
  <si>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</si>
  <si>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</si>
  <si>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</si>
  <si>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</si>
  <si>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</si>
  <si>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</si>
  <si>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</si>
  <si>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</si>
  <si>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</si>
  <si>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</si>
  <si>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</si>
  <si>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</si>
  <si>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</si>
  <si>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</si>
  <si>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</si>
  <si>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</si>
  <si>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</si>
  <si>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</si>
  <si>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</si>
  <si>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</si>
  <si>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</si>
  <si>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</si>
  <si>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</si>
  <si>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</si>
  <si>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</si>
  <si>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</si>
  <si>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</si>
  <si>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</si>
  <si>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</si>
  <si>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</si>
  <si>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</si>
  <si>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</si>
  <si>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</si>
  <si>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</si>
  <si>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</si>
  <si>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</si>
  <si>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</si>
  <si>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</si>
  <si>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</si>
  <si>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</si>
  <si>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</si>
  <si>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</si>
  <si>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</si>
  <si>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</si>
  <si>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</si>
  <si>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</si>
  <si>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</si>
  <si>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</si>
  <si>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</si>
  <si>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</si>
  <si>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</si>
  <si>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</si>
  <si>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</si>
  <si>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</si>
  <si>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</si>
  <si>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</si>
  <si>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</si>
  <si>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</si>
  <si>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</si>
  <si>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</si>
  <si>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</si>
  <si>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</si>
  <si>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</si>
  <si>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</si>
  <si>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</si>
  <si>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</si>
  <si>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</si>
  <si>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</si>
  <si>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</si>
  <si>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</si>
  <si>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</si>
  <si>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</si>
  <si>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</si>
  <si>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</si>
  <si>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</si>
  <si>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</si>
  <si>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</si>
  <si>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</si>
  <si>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</si>
  <si>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</si>
  <si>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</si>
  <si>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</si>
  <si>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</si>
  <si>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</si>
  <si>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</si>
  <si>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</si>
  <si>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</si>
  <si>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</si>
  <si>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</si>
  <si>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</si>
  <si>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</si>
  <si>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</si>
  <si>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</si>
  <si>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</si>
  <si>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</si>
  <si>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</si>
  <si>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</si>
  <si>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</si>
  <si>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</si>
  <si>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</si>
  <si>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</si>
  <si>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</si>
  <si>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</si>
  <si>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</si>
  <si>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</si>
  <si>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</si>
  <si>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</si>
  <si>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</si>
  <si>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</si>
  <si>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</si>
  <si>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</si>
  <si>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</si>
  <si>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</si>
  <si>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</si>
  <si>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</si>
  <si>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</si>
  <si>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</si>
  <si>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</si>
  <si>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</si>
  <si>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</si>
  <si>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</si>
  <si>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</si>
  <si>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</si>
  <si>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</si>
  <si>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</si>
  <si>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</si>
  <si>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</si>
  <si>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</si>
  <si>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</si>
  <si>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</si>
  <si>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</si>
  <si>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</si>
  <si>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</si>
  <si>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</si>
  <si>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</si>
  <si>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</si>
  <si>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</si>
  <si>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</si>
  <si>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</si>
  <si>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</si>
  <si>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</si>
  <si>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</si>
  <si>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</si>
  <si>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</si>
  <si>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</si>
  <si>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</si>
  <si>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</si>
  <si>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</si>
  <si>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</si>
  <si>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</si>
  <si>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</si>
  <si>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</si>
  <si>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</si>
  <si>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</si>
  <si>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</si>
  <si>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</si>
  <si>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</si>
  <si>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</si>
  <si>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</si>
  <si>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</si>
  <si>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</si>
  <si>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</si>
  <si>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</si>
  <si>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</si>
  <si>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</si>
  <si>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</si>
  <si>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</si>
  <si>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</si>
  <si>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</si>
  <si>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</si>
  <si>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</si>
  <si>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</si>
  <si>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</si>
  <si>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</si>
  <si>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</si>
  <si>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</si>
  <si>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</si>
  <si>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</si>
  <si>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</si>
  <si>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</si>
  <si>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</si>
  <si>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</si>
  <si>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</si>
  <si>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</si>
  <si>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</si>
  <si>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</si>
  <si>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</si>
  <si>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</si>
  <si>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</si>
  <si>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</si>
  <si>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</si>
  <si>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</si>
  <si>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</si>
  <si>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</si>
  <si>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</si>
  <si>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</si>
  <si>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</si>
  <si>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</si>
  <si>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</si>
  <si>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</si>
  <si>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</si>
  <si>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</si>
  <si>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</si>
  <si>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</si>
  <si>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</si>
  <si>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</si>
  <si>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</si>
  <si>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</si>
  <si>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</si>
  <si>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</si>
  <si>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</si>
  <si>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</si>
  <si>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</si>
  <si>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</si>
  <si>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</si>
  <si>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</si>
  <si>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</si>
  <si>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</si>
  <si>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</si>
  <si>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</si>
  <si>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</si>
  <si>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</si>
  <si>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</si>
  <si>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</si>
  <si>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</si>
  <si>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</si>
  <si>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</si>
  <si>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</si>
  <si>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</si>
  <si>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</si>
  <si>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</si>
  <si>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</si>
  <si>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</si>
  <si>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</si>
  <si>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</si>
  <si>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</si>
  <si>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</si>
  <si>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</si>
  <si>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</si>
  <si>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</si>
  <si>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</si>
  <si>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</si>
  <si>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</si>
  <si>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</si>
  <si>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</si>
  <si>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</si>
  <si>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</si>
  <si>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</si>
  <si>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</si>
  <si>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</si>
  <si>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</si>
  <si>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</si>
  <si>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</si>
  <si>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</si>
  <si>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</si>
  <si>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</si>
  <si>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</si>
  <si>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</si>
  <si>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</si>
  <si>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</si>
  <si>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</si>
  <si>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</si>
  <si>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</si>
  <si>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</si>
  <si>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</si>
  <si>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</si>
  <si>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</si>
  <si>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</si>
  <si>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</si>
  <si>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</si>
  <si>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</si>
  <si>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</si>
  <si>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</si>
  <si>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</si>
  <si>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</si>
  <si>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</si>
  <si>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</si>
  <si>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</si>
  <si>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</si>
  <si>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</si>
  <si>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</si>
  <si>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</si>
  <si>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</si>
  <si>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</si>
  <si>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</si>
  <si>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</si>
  <si>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</si>
  <si>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</si>
  <si>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</si>
  <si>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</si>
  <si>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</si>
  <si>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</si>
  <si>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</si>
  <si>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</si>
  <si>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</si>
  <si>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</si>
  <si>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</si>
  <si>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</si>
  <si>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</si>
  <si>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</si>
  <si>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</si>
  <si>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</si>
  <si>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</si>
  <si>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</si>
  <si>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</si>
  <si>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</si>
  <si>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</si>
  <si>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</si>
  <si>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</si>
  <si>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</si>
  <si>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</si>
  <si>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</si>
  <si>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</si>
  <si>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</si>
  <si>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</si>
  <si>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</si>
  <si>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</si>
  <si>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</si>
  <si>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</si>
  <si>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</si>
  <si>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</si>
  <si>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</si>
  <si>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</si>
  <si>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</si>
  <si>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</si>
  <si>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</si>
  <si>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</si>
  <si>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</si>
  <si>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</si>
  <si>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</si>
  <si>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</si>
  <si>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</si>
  <si>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</si>
  <si>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</si>
  <si>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</si>
  <si>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</si>
  <si>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</si>
  <si>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</si>
  <si>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</si>
  <si>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</si>
  <si>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</si>
  <si>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</si>
  <si>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</si>
  <si>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</si>
  <si>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</si>
  <si>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</si>
  <si>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</si>
  <si>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</si>
  <si>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</si>
  <si>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</si>
  <si>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</si>
  <si>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</si>
  <si>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</si>
  <si>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</si>
  <si>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</si>
  <si>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</si>
  <si>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</si>
  <si>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</si>
  <si>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</si>
  <si>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</si>
  <si>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</si>
  <si>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</si>
  <si>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</si>
  <si>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</si>
  <si>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</si>
  <si>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</si>
  <si>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</si>
  <si>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</si>
  <si>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</si>
  <si>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</si>
  <si>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</si>
  <si>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</si>
  <si>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</si>
  <si>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</si>
  <si>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</si>
  <si>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</si>
  <si>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</si>
  <si>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</si>
  <si>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</si>
  <si>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</si>
  <si>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</si>
  <si>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</si>
  <si>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</si>
  <si>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</si>
  <si>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</si>
  <si>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</si>
  <si>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</si>
  <si>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</si>
  <si>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</si>
  <si>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</si>
  <si>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</si>
  <si>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</si>
  <si>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</si>
  <si>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</si>
  <si>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</si>
  <si>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</si>
  <si>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</si>
  <si>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</si>
  <si>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</si>
  <si>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</si>
  <si>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</si>
  <si>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</si>
  <si>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</si>
  <si>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</si>
  <si>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</si>
  <si>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</si>
  <si>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</si>
  <si>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</si>
  <si>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</si>
  <si>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</si>
  <si>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</si>
  <si>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</si>
  <si>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</si>
  <si>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</si>
  <si>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</si>
  <si>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</si>
  <si>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</si>
  <si>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</si>
  <si>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</si>
  <si>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</si>
  <si>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</si>
  <si>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</si>
  <si>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</si>
  <si>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</si>
  <si>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</si>
  <si>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</si>
  <si>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</si>
  <si>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</si>
  <si>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</si>
  <si>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</si>
  <si>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</si>
  <si>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</si>
  <si>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</si>
  <si>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</si>
  <si>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</si>
  <si>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</si>
  <si>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</si>
  <si>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</si>
  <si>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</si>
  <si>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</si>
  <si>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</si>
  <si>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</si>
  <si>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</si>
  <si>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</si>
  <si>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</si>
  <si>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</si>
  <si>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</si>
  <si>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</si>
  <si>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</si>
  <si>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</si>
  <si>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</si>
  <si>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</si>
  <si>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</si>
  <si>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</si>
  <si>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</si>
  <si>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</si>
  <si>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</si>
  <si>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</si>
  <si>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</si>
  <si>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</si>
  <si>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</si>
  <si>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</si>
  <si>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</si>
  <si>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</si>
  <si>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</si>
  <si>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</si>
  <si>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</si>
  <si>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</si>
  <si>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</si>
  <si>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</si>
  <si>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</si>
  <si>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</si>
  <si>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</si>
  <si>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</si>
  <si>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</si>
  <si>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</si>
  <si>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</si>
  <si>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</si>
  <si>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</si>
  <si>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</si>
  <si>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</si>
  <si>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</si>
  <si>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</si>
  <si>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</si>
  <si>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</si>
  <si>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</si>
  <si>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</si>
  <si>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</si>
  <si>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</si>
  <si>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</si>
  <si>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</si>
  <si>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</si>
  <si>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</si>
  <si>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</si>
  <si>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</si>
  <si>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</si>
  <si>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</si>
  <si>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</si>
  <si>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</si>
  <si>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</si>
  <si>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</si>
  <si>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</si>
  <si>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</si>
  <si>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</si>
  <si>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</si>
  <si>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</si>
  <si>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</si>
  <si>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</si>
  <si>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</si>
  <si>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</si>
  <si>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</si>
  <si>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</si>
  <si>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</si>
  <si>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</si>
  <si>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</si>
  <si>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</si>
  <si>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</si>
  <si>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</si>
  <si>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</si>
  <si>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</si>
  <si>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</si>
  <si>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</si>
  <si>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</si>
  <si>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</si>
  <si>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</si>
  <si>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</si>
  <si>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</si>
  <si>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</si>
  <si>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</si>
  <si>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</si>
  <si>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</si>
  <si>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</si>
  <si>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</si>
  <si>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</si>
  <si>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</si>
  <si>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</si>
  <si>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</si>
  <si>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</si>
  <si>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</si>
  <si>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</si>
  <si>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</si>
  <si>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</si>
  <si>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</si>
  <si>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</si>
  <si>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</si>
  <si>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</si>
  <si>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</si>
  <si>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</si>
  <si>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</si>
  <si>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</si>
  <si>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</si>
  <si>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</si>
  <si>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</si>
  <si>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</si>
  <si>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</si>
  <si>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</si>
  <si>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</si>
  <si>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</si>
  <si>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</si>
  <si>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</si>
  <si>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</si>
  <si>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</si>
  <si>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</si>
  <si>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</si>
  <si>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</si>
  <si>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</si>
  <si>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</si>
  <si>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</si>
  <si>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</si>
  <si>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</si>
  <si>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</si>
  <si>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</si>
  <si>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</si>
  <si>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</si>
  <si>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</si>
  <si>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</si>
  <si>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</si>
  <si>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</si>
  <si>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</si>
  <si>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</si>
  <si>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</si>
  <si>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</si>
  <si>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</si>
  <si>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</si>
  <si>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</si>
  <si>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</si>
  <si>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</si>
  <si>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</si>
  <si>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</si>
  <si>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</si>
  <si>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</si>
  <si>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</si>
  <si>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</si>
  <si>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</si>
  <si>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</si>
  <si>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</si>
  <si>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</si>
  <si>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</si>
  <si>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</si>
  <si>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</si>
  <si>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</si>
  <si>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</si>
  <si>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</si>
  <si>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</si>
  <si>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</si>
  <si>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</si>
  <si>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</si>
  <si>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</si>
  <si>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</si>
  <si>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</si>
  <si>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</si>
  <si>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</si>
  <si>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</si>
  <si>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</si>
  <si>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</si>
  <si>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</si>
  <si>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</si>
  <si>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</si>
  <si>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</si>
  <si>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</si>
  <si>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</si>
  <si>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</si>
  <si>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</si>
  <si>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</si>
  <si>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</si>
  <si>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</si>
  <si>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</si>
  <si>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</si>
  <si>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</si>
  <si>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</si>
  <si>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</si>
  <si>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</si>
  <si>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</si>
  <si>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</si>
  <si>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</si>
  <si>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</si>
  <si>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</si>
  <si>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</si>
  <si>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</si>
  <si>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</si>
  <si>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</si>
  <si>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</si>
  <si>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</si>
  <si>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</si>
  <si>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</si>
  <si>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</si>
  <si>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</si>
  <si>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</si>
  <si>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</si>
  <si>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</si>
  <si>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</si>
  <si>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</si>
  <si>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</si>
  <si>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</si>
  <si>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</si>
  <si>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</si>
  <si>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</si>
  <si>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</si>
  <si>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</si>
  <si>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</si>
  <si>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</si>
  <si>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</si>
  <si>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</si>
  <si>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</si>
  <si>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</si>
  <si>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</si>
  <si>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</si>
  <si>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</si>
  <si>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</si>
  <si>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</si>
  <si>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</si>
  <si>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</si>
  <si>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</si>
  <si>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</si>
  <si>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</si>
  <si>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</si>
  <si>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</si>
  <si>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</si>
  <si>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</si>
  <si>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</si>
  <si>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</si>
  <si>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</si>
  <si>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</si>
  <si>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</si>
  <si>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</si>
  <si>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</si>
  <si>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</si>
  <si>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</si>
  <si>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</si>
  <si>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</si>
  <si>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</si>
  <si>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</si>
  <si>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</si>
  <si>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</si>
  <si>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</si>
  <si>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</si>
  <si>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</si>
  <si>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</si>
  <si>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</si>
  <si>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</si>
  <si>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</si>
  <si>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</si>
  <si>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</si>
  <si>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</si>
  <si>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</si>
  <si>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</si>
  <si>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</si>
  <si>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</si>
  <si>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</si>
  <si>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</si>
  <si>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</si>
  <si>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</si>
  <si>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</si>
  <si>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</si>
  <si>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</si>
  <si>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</si>
  <si>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</si>
  <si>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</si>
  <si>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</si>
  <si>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</si>
  <si>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</si>
  <si>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</si>
  <si>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</si>
  <si>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</si>
  <si>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</si>
  <si>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</si>
  <si>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</si>
  <si>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</si>
  <si>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</si>
  <si>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</si>
  <si>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</si>
  <si>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</si>
  <si>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</si>
  <si>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</si>
  <si>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</si>
  <si>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</si>
  <si>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</si>
  <si>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</si>
  <si>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</si>
  <si>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</si>
  <si>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</si>
  <si>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</si>
  <si>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</si>
  <si>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</si>
  <si>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</si>
  <si>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</si>
  <si>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</si>
  <si>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</si>
  <si>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</si>
  <si>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</si>
  <si>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</si>
  <si>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</si>
  <si>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</si>
  <si>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</si>
  <si>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</si>
  <si>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</si>
  <si>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</si>
  <si>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</si>
  <si>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</si>
  <si>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</si>
  <si>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</si>
  <si>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</si>
  <si>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</si>
  <si>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</si>
  <si>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</si>
  <si>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</si>
  <si>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</si>
  <si>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</si>
  <si>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</si>
  <si>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</si>
  <si>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</si>
  <si>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</si>
  <si>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</si>
  <si>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</si>
  <si>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</si>
  <si>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</si>
  <si>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</si>
  <si>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</si>
  <si>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</si>
  <si>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</si>
  <si>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</si>
  <si>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</si>
  <si>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</si>
  <si>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</si>
  <si>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</si>
  <si>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</si>
  <si>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</si>
  <si>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</si>
  <si>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</si>
  <si>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</si>
  <si>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</si>
  <si>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</si>
  <si>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</si>
  <si>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</si>
  <si>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</si>
  <si>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</si>
  <si>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</si>
  <si>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</si>
  <si>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</si>
  <si>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</si>
  <si>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</si>
  <si>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</si>
  <si>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</si>
  <si>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</si>
  <si>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</si>
  <si>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</si>
  <si>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</si>
  <si>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</si>
  <si>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</si>
  <si>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</si>
  <si>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</si>
  <si>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</si>
  <si>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</si>
  <si>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</si>
  <si>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</si>
  <si>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</si>
  <si>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</si>
  <si>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</si>
  <si>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</si>
  <si>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</si>
  <si>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</si>
  <si>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</si>
  <si>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</si>
  <si>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</si>
  <si>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</si>
  <si>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</si>
  <si>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</si>
  <si>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</si>
  <si>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</si>
  <si>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</si>
  <si>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</si>
  <si>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</si>
  <si>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</si>
  <si>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</si>
  <si>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</si>
  <si>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</si>
  <si>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</si>
  <si>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</si>
  <si>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</si>
  <si>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</si>
  <si>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</si>
  <si>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</si>
  <si>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</si>
  <si>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</si>
  <si>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</si>
  <si>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</si>
  <si>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</si>
  <si>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</si>
  <si>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</si>
  <si>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</si>
  <si>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</si>
  <si>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</si>
  <si>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</si>
  <si>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</si>
  <si>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</si>
  <si>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</si>
  <si>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</si>
  <si>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</si>
  <si>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</si>
  <si>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</si>
  <si>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</si>
  <si>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</si>
  <si>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</si>
  <si>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</si>
  <si>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</si>
  <si>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</si>
  <si>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</si>
  <si>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</si>
  <si>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</si>
  <si>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</si>
  <si>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</si>
  <si>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</si>
  <si>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</si>
  <si>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</si>
  <si>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</si>
  <si>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</si>
  <si>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</si>
  <si>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</si>
  <si>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</si>
  <si>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</si>
  <si>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</si>
  <si>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</si>
  <si>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</si>
  <si>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</si>
  <si>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</si>
  <si>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</si>
  <si>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</si>
  <si>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</si>
  <si>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</si>
  <si>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</si>
  <si>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</si>
  <si>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</si>
  <si>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</si>
  <si>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</si>
  <si>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</si>
  <si>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</si>
  <si>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</si>
  <si>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</si>
  <si>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</si>
  <si>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</si>
  <si>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</si>
  <si>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</si>
  <si>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</si>
  <si>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</si>
  <si>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</si>
  <si>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</si>
  <si>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</si>
  <si>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</si>
  <si>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</si>
  <si>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</si>
  <si>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</si>
  <si>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</si>
  <si>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</si>
  <si>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</si>
  <si>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</si>
  <si>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</si>
  <si>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</si>
  <si>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</si>
  <si>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</si>
  <si>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</si>
  <si>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</si>
  <si>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</si>
  <si>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</si>
  <si>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</si>
  <si>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</si>
  <si>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</si>
  <si>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</si>
  <si>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</si>
  <si>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</si>
  <si>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</si>
  <si>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</si>
  <si>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</si>
  <si>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</si>
  <si>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</si>
  <si>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</si>
  <si>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</si>
  <si>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</si>
  <si>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</si>
  <si>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</si>
  <si>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</si>
  <si>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</si>
  <si>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</si>
  <si>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</si>
  <si>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</si>
  <si>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</si>
  <si>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</si>
  <si>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</si>
  <si>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</si>
  <si>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</si>
  <si>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</si>
  <si>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</si>
  <si>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</si>
  <si>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</si>
  <si>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</si>
  <si>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</si>
  <si>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</si>
  <si>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</si>
  <si>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</si>
  <si>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</si>
  <si>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</si>
  <si>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</si>
  <si>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</si>
  <si>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</si>
  <si>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</si>
  <si>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</si>
  <si>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</si>
  <si>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</si>
  <si>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</si>
  <si>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</si>
  <si>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</si>
  <si>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</si>
  <si>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</si>
  <si>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</si>
  <si>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</si>
  <si>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</si>
  <si>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</si>
  <si>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</si>
  <si>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</si>
  <si>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</si>
  <si>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</si>
  <si>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</si>
  <si>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</si>
  <si>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</si>
  <si>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</si>
  <si>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</si>
  <si>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</si>
  <si>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</si>
  <si>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</si>
  <si>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</si>
  <si>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</si>
  <si>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</si>
  <si>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</si>
  <si>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</si>
  <si>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</si>
  <si>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</si>
  <si>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</si>
  <si>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</si>
  <si>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</si>
  <si>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</si>
  <si>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</si>
  <si>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</si>
  <si>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</si>
  <si>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</si>
  <si>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</si>
  <si>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</si>
  <si>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</si>
  <si>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</si>
  <si>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</si>
  <si>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</si>
  <si>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</si>
  <si>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</si>
  <si>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</si>
  <si>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</si>
  <si>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</si>
  <si>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</si>
  <si>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</si>
  <si>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</si>
  <si>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</si>
  <si>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</si>
  <si>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</si>
  <si>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</si>
  <si>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</si>
  <si>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</si>
  <si>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</si>
  <si>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</si>
  <si>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</si>
  <si>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</si>
  <si>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</si>
  <si>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</si>
  <si>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</si>
  <si>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</si>
  <si>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</si>
  <si>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</si>
  <si>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</si>
  <si>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</si>
  <si>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</si>
  <si>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</si>
  <si>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</si>
  <si>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</si>
  <si>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</si>
  <si>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</si>
  <si>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</si>
  <si>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</si>
  <si>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</si>
  <si>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</si>
  <si>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</si>
  <si>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</si>
  <si>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</si>
  <si>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</si>
  <si>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</si>
  <si>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</si>
  <si>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</si>
  <si>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</si>
  <si>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</si>
  <si>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</si>
  <si>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</si>
  <si>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</si>
  <si>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</si>
  <si>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</si>
  <si>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</si>
  <si>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</si>
  <si>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</si>
  <si>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</si>
  <si>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</si>
  <si>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</si>
  <si>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</si>
  <si>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</si>
  <si>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</si>
  <si>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</si>
  <si>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</si>
  <si>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</si>
  <si>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</si>
  <si>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</si>
  <si>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</si>
  <si>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</si>
  <si>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</si>
  <si>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</si>
  <si>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</si>
  <si>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</si>
  <si>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</si>
  <si>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</si>
  <si>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</si>
  <si>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</si>
  <si>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</si>
  <si>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</si>
  <si>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</si>
  <si>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</si>
  <si>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</si>
  <si>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</si>
  <si>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</si>
  <si>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</si>
  <si>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</si>
  <si>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</si>
  <si>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</si>
  <si>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</si>
  <si>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</si>
  <si>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</si>
  <si>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</si>
  <si>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</si>
  <si>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</si>
  <si>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</si>
  <si>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</si>
  <si>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</si>
  <si>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</si>
  <si>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</si>
  <si>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</si>
  <si>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</si>
  <si>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</si>
  <si>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</si>
  <si>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</si>
  <si>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</si>
  <si>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</si>
  <si>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</si>
  <si>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</si>
  <si>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</si>
  <si>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</si>
  <si>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</si>
  <si>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</si>
  <si>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</si>
  <si>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</si>
  <si>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</si>
  <si>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</si>
  <si>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</si>
  <si>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</si>
  <si>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</si>
  <si>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</si>
  <si>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</si>
  <si>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</si>
  <si>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</si>
  <si>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</si>
  <si>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</si>
  <si>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</si>
  <si>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</si>
  <si>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</si>
  <si>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</si>
  <si>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</si>
  <si>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</si>
  <si>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</si>
  <si>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</si>
  <si>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</si>
  <si>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</si>
  <si>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</si>
  <si>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</si>
  <si>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</si>
  <si>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</si>
  <si>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</si>
  <si>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</si>
  <si>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</si>
  <si>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</si>
  <si>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</si>
  <si>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</si>
  <si>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</si>
  <si>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</si>
  <si>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</si>
  <si>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</si>
  <si>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</si>
  <si>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</si>
  <si>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</si>
  <si>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</si>
  <si>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</si>
  <si>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</si>
  <si>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</si>
  <si>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</si>
  <si>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</si>
  <si>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</si>
  <si>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</si>
  <si>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</si>
  <si>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</si>
  <si>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</si>
  <si>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</si>
  <si>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</si>
  <si>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</si>
  <si>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</si>
  <si>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</si>
  <si>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</si>
  <si>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</si>
  <si>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</si>
  <si>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</si>
  <si>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</si>
  <si>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</si>
  <si>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</si>
  <si>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</si>
  <si>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</si>
  <si>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</si>
  <si>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</si>
  <si>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</si>
  <si>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</si>
  <si>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</si>
  <si>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</si>
  <si>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</si>
  <si>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</si>
  <si>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</si>
  <si>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</si>
  <si>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</si>
  <si>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</si>
  <si>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</si>
  <si>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</si>
  <si>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</si>
  <si>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</si>
  <si>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</si>
  <si>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</si>
  <si>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</si>
  <si>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</si>
  <si>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</si>
  <si>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</si>
  <si>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</si>
  <si>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</si>
  <si>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</si>
  <si>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</si>
  <si>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</si>
  <si>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</si>
  <si>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</si>
  <si>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</si>
  <si>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</si>
  <si>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</si>
  <si>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</si>
  <si>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</si>
  <si>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</si>
  <si>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</si>
  <si>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</si>
  <si>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</si>
  <si>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</si>
  <si>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</si>
  <si>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</si>
  <si>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</si>
  <si>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</si>
  <si>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</si>
  <si>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</si>
  <si>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</si>
  <si>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</si>
  <si>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</si>
  <si>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</si>
  <si>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</si>
  <si>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</si>
  <si>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</si>
  <si>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</si>
  <si>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</si>
  <si>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</si>
  <si>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</si>
  <si>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</si>
  <si>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</si>
  <si>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</si>
  <si>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</si>
  <si>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</si>
  <si>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</si>
  <si>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</si>
  <si>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</si>
  <si>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</si>
  <si>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</si>
  <si>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</si>
  <si>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</si>
  <si>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</si>
  <si>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</si>
  <si>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</si>
  <si>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</si>
  <si>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</si>
  <si>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</si>
  <si>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</si>
  <si>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</si>
  <si>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</si>
  <si>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</si>
  <si>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</si>
  <si>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</si>
  <si>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</si>
  <si>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</si>
  <si>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</si>
  <si>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</si>
  <si>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</si>
  <si>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</si>
  <si>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</si>
  <si>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</si>
  <si>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</si>
  <si>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</si>
  <si>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</si>
  <si>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</si>
  <si>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</si>
  <si>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</si>
  <si>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</si>
  <si>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</si>
  <si>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</si>
  <si>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</si>
  <si>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</si>
  <si>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</si>
  <si>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</si>
  <si>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</si>
  <si>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</si>
  <si>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</si>
  <si>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</si>
  <si>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</si>
  <si>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</si>
  <si>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</si>
  <si>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</si>
  <si>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</si>
  <si>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</si>
  <si>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</si>
  <si>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</si>
  <si>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</si>
  <si>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</si>
  <si>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</si>
  <si>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</si>
  <si>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</si>
  <si>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</si>
  <si>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</si>
  <si>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</si>
  <si>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</si>
  <si>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</si>
  <si>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</si>
  <si>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</si>
  <si>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</si>
  <si>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</si>
  <si>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</si>
  <si>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</si>
  <si>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</si>
  <si>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</si>
  <si>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</si>
  <si>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</si>
  <si>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</si>
  <si>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</si>
  <si>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</si>
  <si>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</si>
  <si>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</si>
  <si>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</si>
  <si>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</si>
  <si>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</si>
  <si>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</si>
  <si>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</si>
  <si>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</si>
  <si>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</si>
  <si>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</si>
  <si>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</si>
  <si>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</si>
  <si>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</si>
  <si>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</si>
  <si>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</si>
  <si>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</si>
  <si>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</si>
  <si>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</si>
  <si>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</si>
  <si>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</si>
  <si>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</si>
  <si>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</si>
  <si>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</si>
  <si>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</si>
  <si>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</si>
  <si>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</si>
  <si>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</si>
  <si>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</si>
  <si>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</si>
  <si>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</si>
  <si>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</si>
  <si>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</si>
  <si>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</si>
  <si>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</si>
  <si>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</si>
  <si>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</si>
  <si>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</si>
  <si>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</si>
  <si>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</si>
  <si>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</si>
  <si>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</si>
  <si>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</si>
  <si>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</si>
  <si>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</si>
  <si>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</si>
  <si>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</si>
  <si>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</si>
  <si>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</si>
  <si>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</si>
  <si>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</si>
  <si>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</si>
  <si>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</si>
  <si>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</si>
  <si>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</si>
  <si>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</si>
  <si>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</si>
  <si>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</si>
  <si>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</si>
  <si>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</si>
  <si>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</si>
  <si>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</si>
  <si>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</si>
  <si>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</si>
  <si>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</si>
  <si>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</si>
  <si>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</si>
  <si>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</si>
  <si>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</si>
  <si>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</si>
  <si>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</si>
  <si>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</si>
  <si>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</si>
  <si>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</si>
  <si>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</si>
  <si>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</si>
  <si>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</si>
  <si>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</si>
  <si>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</si>
  <si>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</si>
  <si>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</si>
  <si>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</si>
  <si>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</si>
  <si>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</si>
  <si>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</si>
  <si>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</si>
  <si>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</si>
  <si>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</si>
  <si>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</si>
  <si>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</si>
  <si>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</si>
  <si>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</si>
  <si>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</si>
  <si>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</si>
  <si>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</si>
  <si>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</si>
  <si>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</si>
  <si>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</si>
  <si>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</si>
  <si>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</si>
  <si>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</si>
  <si>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</si>
  <si>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</si>
  <si>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</si>
  <si>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</si>
  <si>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</si>
  <si>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</si>
  <si>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</si>
  <si>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</si>
  <si>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</si>
  <si>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</si>
  <si>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</si>
  <si>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</si>
  <si>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</si>
  <si>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</si>
  <si>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</si>
  <si>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</si>
  <si>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</si>
  <si>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</si>
  <si>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</si>
  <si>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</si>
  <si>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</si>
  <si>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</si>
  <si>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</si>
  <si>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</si>
  <si>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</si>
  <si>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</si>
  <si>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</si>
  <si>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</si>
  <si>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</si>
  <si>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</si>
  <si>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</si>
  <si>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</si>
  <si>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</si>
  <si>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</si>
  <si>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</si>
  <si>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</si>
  <si>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</si>
  <si>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</si>
  <si>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</si>
  <si>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</si>
  <si>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</si>
  <si>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</si>
  <si>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</si>
  <si>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</si>
  <si>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</si>
  <si>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</si>
  <si>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</si>
  <si>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</si>
  <si>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</si>
  <si>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</si>
  <si>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</si>
  <si>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</si>
  <si>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</si>
  <si>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</si>
  <si>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</si>
  <si>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</si>
  <si>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</si>
  <si>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</si>
  <si>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</si>
  <si>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</si>
  <si>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</si>
  <si>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</si>
  <si>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</si>
  <si>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</si>
  <si>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</si>
  <si>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</si>
  <si>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</si>
  <si>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</si>
  <si>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</si>
  <si>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</si>
  <si>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</si>
  <si>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</si>
  <si>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</si>
  <si>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</si>
  <si>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</si>
  <si>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</si>
  <si>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</si>
  <si>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</si>
  <si>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</si>
  <si>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</si>
  <si>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</si>
  <si>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</si>
  <si>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</si>
  <si>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</si>
  <si>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</si>
  <si>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</si>
  <si>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</si>
  <si>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</si>
  <si>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</si>
  <si>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</si>
  <si>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</si>
  <si>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</si>
  <si>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</si>
  <si>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</si>
  <si>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</si>
  <si>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</si>
  <si>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</si>
  <si>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</si>
  <si>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</si>
  <si>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</si>
  <si>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</si>
  <si>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</si>
  <si>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</si>
  <si>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</si>
  <si>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</si>
  <si>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</si>
  <si>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</si>
  <si>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</si>
  <si>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</si>
  <si>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</si>
  <si>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</si>
  <si>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</si>
  <si>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</si>
  <si>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</si>
  <si>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</si>
  <si>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</si>
  <si>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</si>
  <si>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</si>
  <si>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</si>
  <si>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</si>
  <si>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</si>
  <si>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</si>
  <si>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</si>
  <si>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</si>
  <si>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</si>
  <si>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</si>
  <si>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</si>
  <si>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</si>
  <si>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</si>
  <si>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</si>
  <si>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</si>
  <si>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</si>
  <si>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</si>
  <si>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</si>
  <si>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</si>
  <si>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</si>
  <si>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</si>
  <si>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</si>
  <si>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</si>
  <si>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</si>
  <si>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</si>
  <si>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</si>
  <si>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</si>
  <si>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</si>
  <si>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</si>
  <si>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</si>
  <si>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</si>
  <si>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</si>
  <si>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</si>
  <si>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</si>
  <si>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</si>
  <si>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</si>
  <si>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</si>
  <si>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</si>
  <si>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</si>
  <si>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</si>
  <si>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</si>
  <si>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</si>
  <si>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</si>
  <si>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</si>
  <si>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</si>
  <si>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</si>
  <si>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</si>
  <si>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</si>
  <si>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</si>
  <si>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</si>
  <si>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</si>
  <si>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</si>
  <si>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</si>
  <si>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</si>
  <si>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</si>
  <si>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</si>
  <si>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</si>
  <si>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</si>
  <si>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</si>
  <si>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</si>
  <si>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</si>
  <si>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</si>
  <si>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</si>
  <si>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</si>
  <si>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</si>
  <si>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</si>
  <si>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</si>
  <si>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</si>
  <si>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</si>
  <si>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</si>
  <si>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</si>
  <si>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</si>
  <si>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</si>
  <si>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</si>
  <si>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</si>
  <si>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</si>
  <si>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</si>
  <si>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</si>
  <si>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</si>
  <si>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</si>
  <si>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</si>
  <si>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</si>
  <si>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</si>
  <si>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</si>
  <si>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</si>
  <si>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</si>
  <si>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</si>
  <si>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</si>
  <si>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</si>
  <si>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</si>
  <si>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</si>
  <si>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</si>
  <si>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</si>
  <si>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</si>
  <si>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</si>
  <si>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</si>
  <si>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</si>
  <si>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</si>
  <si>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</si>
  <si>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</si>
  <si>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</si>
  <si>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</si>
  <si>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</si>
  <si>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</si>
  <si>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</si>
  <si>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</si>
  <si>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</si>
  <si>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</si>
  <si>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</si>
  <si>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</si>
  <si>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</si>
  <si>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</si>
  <si>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</si>
  <si>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</si>
  <si>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</si>
  <si>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</si>
  <si>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</si>
  <si>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</si>
  <si>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</si>
  <si>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</si>
  <si>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</si>
  <si>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</si>
  <si>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</si>
  <si>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</si>
  <si>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</si>
  <si>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</si>
  <si>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</si>
  <si>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</si>
  <si>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</si>
  <si>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</si>
  <si>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</si>
  <si>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</si>
  <si>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</si>
  <si>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</si>
  <si>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</si>
  <si>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</si>
  <si>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</si>
  <si>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</si>
  <si>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</si>
  <si>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</si>
  <si>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</si>
  <si>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</si>
  <si>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</si>
  <si>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</si>
  <si>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</si>
  <si>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</si>
  <si>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</si>
  <si>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</si>
  <si>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</si>
  <si>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</si>
  <si>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</si>
  <si>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</si>
  <si>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</si>
  <si>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</si>
  <si>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</si>
  <si>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</si>
  <si>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</si>
  <si>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</si>
  <si>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</si>
  <si>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</si>
  <si>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</si>
  <si>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</si>
  <si>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</si>
  <si>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</si>
  <si>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</si>
  <si>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</si>
  <si>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</si>
  <si>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</si>
  <si>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</si>
  <si>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</si>
  <si>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</si>
  <si>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</si>
  <si>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</si>
  <si>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</si>
  <si>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</si>
  <si>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</si>
  <si>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</si>
  <si>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</si>
  <si>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</si>
  <si>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</si>
  <si>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</si>
  <si>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</si>
  <si>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</si>
  <si>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</si>
  <si>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</si>
  <si>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</si>
  <si>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</si>
  <si>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</si>
  <si>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</si>
  <si>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</si>
  <si>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</si>
  <si>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</si>
  <si>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</si>
  <si>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</si>
  <si>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</si>
  <si>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</si>
  <si>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</si>
  <si>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</si>
  <si>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</si>
  <si>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</si>
  <si>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</si>
  <si>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</si>
  <si>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</si>
  <si>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</si>
  <si>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</si>
  <si>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</si>
  <si>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</si>
  <si>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</si>
  <si>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</si>
  <si>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</si>
  <si>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</si>
  <si>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</si>
  <si>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</si>
  <si>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</si>
  <si>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</si>
  <si>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</si>
  <si>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</si>
  <si>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</si>
  <si>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</si>
  <si>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</si>
  <si>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</si>
  <si>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</si>
  <si>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</si>
  <si>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</si>
  <si>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</si>
  <si>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</si>
  <si>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</si>
  <si>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</si>
  <si>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</si>
  <si>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</si>
  <si>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</si>
  <si>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</si>
  <si>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</si>
  <si>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</si>
  <si>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</si>
  <si>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</si>
  <si>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</si>
  <si>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</si>
  <si>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</si>
  <si>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</si>
  <si>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</si>
  <si>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</si>
  <si>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</si>
  <si>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</si>
  <si>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</si>
  <si>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</si>
  <si>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</si>
  <si>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</si>
  <si>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</si>
  <si>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</si>
  <si>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</si>
  <si>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</si>
  <si>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</si>
  <si>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</si>
  <si>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</si>
  <si>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</si>
  <si>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</si>
  <si>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</si>
  <si>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</si>
  <si>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</si>
  <si>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</si>
  <si>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</si>
  <si>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</si>
  <si>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</si>
  <si>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</si>
  <si>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</si>
  <si>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</si>
  <si>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</si>
  <si>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</si>
  <si>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</si>
  <si>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</si>
  <si>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</si>
  <si>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</si>
  <si>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</si>
  <si>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</si>
  <si>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</si>
  <si>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</si>
  <si>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</si>
  <si>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</si>
  <si>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</si>
  <si>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</si>
  <si>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</si>
  <si>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</si>
  <si>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</si>
  <si>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</si>
  <si>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</si>
  <si>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</si>
  <si>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</si>
  <si>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</si>
  <si>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</si>
  <si>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</si>
  <si>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</si>
  <si>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</si>
  <si>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</si>
  <si>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</si>
  <si>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</si>
  <si>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</si>
  <si>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</si>
  <si>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</si>
  <si>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</si>
  <si>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</si>
  <si>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</si>
  <si>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</si>
  <si>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</si>
  <si>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</si>
  <si>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</si>
  <si>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</si>
  <si>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</si>
  <si>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</si>
  <si>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</si>
  <si>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</si>
  <si>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</si>
  <si>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</si>
  <si>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</si>
  <si>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</si>
  <si>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</si>
  <si>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</si>
  <si>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</si>
  <si>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</si>
  <si>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</si>
  <si>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</si>
  <si>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</si>
  <si>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</si>
  <si>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</si>
  <si>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</si>
  <si>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</si>
  <si>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</si>
  <si>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</si>
  <si>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</si>
  <si>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</si>
  <si>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</si>
  <si>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</si>
  <si>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</si>
  <si>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</si>
  <si>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</si>
  <si>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</si>
  <si>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</si>
  <si>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</si>
  <si>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</si>
  <si>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</si>
  <si>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</si>
  <si>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</si>
  <si>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</si>
  <si>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</si>
  <si>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</si>
  <si>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</si>
  <si>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</si>
  <si>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</si>
  <si>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</si>
  <si>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</si>
  <si>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</si>
  <si>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</si>
  <si>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</si>
  <si>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</si>
  <si>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</si>
  <si>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</si>
  <si>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</si>
  <si>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</si>
  <si>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</si>
  <si>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</si>
  <si>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</si>
  <si>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</si>
  <si>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</si>
  <si>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</si>
  <si>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</si>
  <si>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</si>
  <si>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</si>
  <si>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</si>
  <si>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</si>
  <si>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</si>
  <si>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</si>
  <si>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</si>
  <si>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</si>
  <si>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</si>
  <si>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</si>
  <si>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</si>
  <si>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</si>
  <si>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</si>
  <si>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</si>
  <si>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</si>
  <si>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</si>
  <si>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</si>
  <si>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</si>
  <si>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</si>
  <si>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</si>
  <si>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</si>
  <si>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</si>
  <si>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</si>
  <si>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</si>
  <si>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</si>
  <si>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</si>
  <si>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</si>
  <si>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</si>
  <si>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</si>
  <si>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</si>
  <si>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</si>
  <si>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</si>
  <si>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</si>
  <si>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</si>
  <si>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</si>
  <si>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</si>
  <si>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</si>
  <si>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</si>
  <si>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</si>
  <si>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</si>
  <si>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</si>
  <si>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</si>
  <si>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</si>
  <si>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</si>
  <si>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</si>
  <si>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</si>
  <si>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</si>
  <si>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</si>
  <si>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</si>
  <si>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</si>
  <si>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</si>
  <si>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</si>
  <si>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</si>
  <si>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</si>
  <si>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</si>
  <si>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</si>
  <si>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</si>
  <si>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</si>
  <si>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</si>
  <si>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</si>
  <si>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</si>
  <si>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</si>
  <si>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</si>
  <si>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</si>
  <si>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</si>
  <si>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</si>
  <si>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</si>
  <si>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</si>
  <si>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</si>
  <si>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</si>
  <si>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</si>
  <si>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</si>
  <si>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</si>
  <si>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</si>
  <si>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</si>
  <si>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</si>
  <si>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</si>
  <si>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</si>
  <si>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</si>
  <si>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</si>
  <si>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</si>
  <si>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</si>
  <si>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</si>
  <si>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</si>
  <si>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</si>
  <si>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</si>
  <si>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</si>
  <si>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</si>
  <si>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</si>
  <si>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</si>
  <si>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</si>
  <si>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</si>
  <si>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</si>
  <si>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</si>
  <si>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</si>
  <si>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</si>
  <si>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</si>
  <si>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</si>
  <si>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</si>
  <si>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</si>
  <si>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</si>
  <si>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</si>
  <si>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</si>
  <si>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</si>
  <si>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</si>
  <si>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</si>
  <si>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</si>
  <si>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</si>
  <si>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</si>
  <si>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</si>
  <si>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</si>
  <si>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</si>
  <si>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</si>
  <si>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</si>
  <si>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</si>
  <si>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</si>
  <si>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</si>
  <si>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</si>
  <si>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</si>
  <si>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</si>
  <si>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</si>
  <si>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</si>
  <si>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</si>
  <si>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</si>
  <si>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</si>
  <si>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</si>
  <si>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</si>
  <si>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</si>
  <si>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</si>
  <si>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</si>
  <si>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</si>
  <si>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</si>
  <si>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</si>
  <si>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</si>
  <si>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</si>
  <si>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</si>
  <si>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</si>
  <si>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</si>
  <si>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</si>
  <si>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</si>
  <si>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</si>
  <si>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</si>
  <si>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</si>
  <si>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</si>
  <si>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</si>
  <si>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</si>
  <si>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</si>
  <si>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</si>
  <si>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</si>
  <si>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</si>
  <si>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</si>
  <si>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</si>
  <si>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</si>
  <si>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</si>
  <si>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</si>
  <si>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</si>
  <si>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</si>
  <si>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</si>
  <si>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</si>
  <si>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</si>
  <si>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</si>
  <si>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</si>
  <si>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</si>
  <si>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</si>
  <si>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</si>
  <si>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</si>
  <si>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</si>
  <si>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</si>
  <si>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</si>
  <si>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</si>
  <si>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</si>
  <si>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</si>
  <si>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</si>
  <si>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</si>
  <si>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</si>
  <si>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</si>
  <si>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</si>
  <si>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</si>
  <si>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</si>
  <si>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</si>
  <si>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</si>
  <si>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</si>
  <si>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</si>
  <si>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</si>
  <si>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</si>
  <si>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</si>
  <si>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</si>
  <si>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</si>
  <si>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</si>
  <si>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</si>
  <si>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</si>
  <si>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</si>
  <si>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</si>
  <si>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</si>
  <si>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</si>
  <si>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</si>
  <si>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</si>
  <si>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</si>
  <si>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</si>
  <si>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</si>
  <si>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</si>
  <si>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</si>
  <si>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</si>
  <si>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</si>
  <si>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</si>
  <si>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</si>
  <si>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</si>
  <si>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</si>
  <si>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</si>
  <si>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</si>
  <si>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</si>
  <si>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</si>
  <si>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</si>
  <si>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</si>
  <si>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</si>
  <si>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</si>
  <si>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</si>
  <si>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</si>
  <si>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</si>
  <si>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</si>
  <si>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</si>
  <si>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</si>
  <si>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</si>
  <si>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</si>
  <si>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</si>
  <si>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</si>
  <si>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</si>
  <si>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</si>
  <si>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</si>
  <si>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</si>
  <si>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</si>
  <si>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</si>
  <si>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</si>
  <si>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</si>
  <si>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</si>
  <si>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</si>
  <si>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</si>
  <si>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</si>
  <si>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</si>
  <si>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</si>
  <si>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</si>
  <si>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</si>
  <si>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</si>
  <si>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</si>
  <si>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</si>
  <si>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</si>
  <si>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</si>
  <si>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</si>
  <si>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</si>
  <si>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</si>
  <si>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</si>
  <si>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</si>
  <si>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</si>
  <si>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</si>
  <si>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</si>
  <si>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</si>
  <si>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</si>
  <si>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</si>
  <si>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</si>
  <si>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</si>
  <si>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</si>
  <si>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</si>
  <si>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</si>
  <si>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</si>
  <si>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</si>
  <si>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</si>
  <si>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</si>
  <si>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</si>
  <si>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</si>
  <si>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</si>
  <si>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</si>
  <si>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</si>
  <si>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</si>
  <si>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</si>
  <si>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</si>
  <si>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</si>
  <si>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</si>
  <si>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</si>
  <si>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</si>
  <si>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</si>
  <si>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</si>
  <si>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</si>
  <si>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</si>
  <si>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</si>
  <si>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</si>
  <si>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</si>
  <si>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</si>
  <si>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</si>
  <si>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</si>
  <si>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</si>
  <si>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</si>
  <si>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</si>
  <si>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</si>
  <si>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</si>
  <si>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</si>
  <si>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</si>
  <si>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</si>
  <si>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</si>
  <si>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</si>
  <si>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</si>
  <si>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</si>
  <si>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</si>
  <si>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</si>
  <si>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</si>
  <si>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</si>
  <si>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</si>
  <si>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</si>
  <si>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</si>
  <si>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</si>
  <si>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</si>
  <si>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</si>
  <si>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</si>
  <si>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</si>
  <si>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</si>
  <si>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</si>
  <si>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</si>
  <si>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</si>
  <si>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</si>
  <si>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</si>
  <si>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</si>
  <si>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</si>
  <si>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</si>
  <si>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</si>
  <si>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</si>
  <si>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</si>
  <si>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</si>
  <si>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</si>
  <si>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</si>
  <si>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</si>
  <si>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</si>
  <si>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</si>
  <si>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</si>
  <si>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</si>
  <si>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</si>
  <si>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</si>
  <si>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</si>
  <si>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</si>
  <si>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</si>
  <si>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</si>
  <si>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</si>
  <si>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</si>
  <si>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</si>
  <si>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</si>
  <si>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</si>
  <si>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</si>
  <si>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</si>
  <si>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</si>
  <si>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</si>
  <si>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</si>
  <si>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</si>
  <si>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</si>
  <si>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</si>
  <si>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</si>
  <si>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</si>
  <si>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</si>
  <si>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</si>
  <si>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</si>
  <si>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</si>
  <si>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</si>
  <si>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</si>
  <si>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</si>
  <si>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</si>
  <si>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</si>
  <si>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</si>
  <si>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</si>
  <si>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</si>
  <si>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</si>
  <si>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</si>
  <si>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</si>
  <si>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</si>
  <si>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</si>
  <si>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</si>
  <si>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</si>
  <si>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</si>
  <si>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</si>
  <si>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</si>
  <si>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</si>
  <si>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</si>
  <si>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</si>
  <si>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</si>
  <si>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</si>
  <si>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</si>
  <si>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</si>
  <si>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</si>
  <si>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</si>
  <si>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</si>
  <si>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</si>
  <si>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</si>
  <si>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</si>
  <si>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</si>
  <si>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</si>
  <si>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</si>
  <si>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</si>
  <si>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</si>
  <si>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</si>
  <si>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</si>
  <si>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</si>
  <si>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</si>
  <si>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</si>
  <si>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</si>
  <si>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</si>
  <si>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</si>
  <si>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</si>
  <si>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</si>
  <si>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</si>
  <si>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</si>
  <si>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</si>
  <si>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</si>
  <si>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</si>
  <si>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</si>
  <si>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</si>
  <si>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</si>
  <si>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</si>
  <si>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</si>
  <si>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</si>
  <si>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</si>
  <si>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</si>
  <si>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</si>
  <si>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</si>
  <si>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</si>
  <si>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</si>
  <si>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</si>
  <si>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</si>
  <si>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</si>
  <si>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</si>
  <si>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</si>
  <si>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</si>
  <si>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</si>
  <si>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</si>
  <si>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</si>
  <si>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</si>
  <si>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</si>
  <si>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</si>
  <si>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</si>
  <si>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</si>
  <si>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</si>
  <si>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</si>
  <si>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</si>
  <si>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</si>
  <si>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</si>
  <si>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</si>
  <si>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</si>
  <si>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</si>
  <si>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</si>
  <si>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</si>
  <si>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</si>
  <si>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</si>
  <si>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</si>
  <si>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</si>
  <si>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</si>
  <si>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</si>
  <si>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</si>
  <si>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</si>
  <si>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</si>
  <si>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</si>
  <si>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</si>
  <si>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</si>
  <si>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</si>
  <si>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</si>
  <si>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</si>
  <si>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</si>
  <si>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</si>
  <si>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</si>
  <si>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</si>
  <si>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</si>
  <si>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</si>
  <si>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</si>
  <si>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</si>
  <si>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</si>
  <si>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</si>
  <si>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</si>
  <si>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</si>
  <si>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</si>
  <si>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</si>
  <si>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</si>
  <si>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</si>
  <si>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</si>
  <si>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</si>
  <si>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</si>
  <si>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</si>
  <si>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</si>
  <si>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</si>
  <si>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</si>
  <si>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</si>
  <si>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</si>
  <si>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</si>
  <si>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</si>
  <si>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</si>
  <si>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</si>
  <si>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</si>
  <si>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</si>
  <si>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</si>
  <si>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</si>
  <si>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</si>
  <si>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</si>
  <si>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</si>
  <si>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</si>
  <si>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</si>
  <si>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</si>
  <si>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</si>
  <si>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</si>
  <si>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</si>
  <si>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</si>
  <si>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</si>
  <si>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</si>
  <si>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</si>
  <si>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</si>
  <si>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</si>
  <si>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</si>
  <si>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</si>
  <si>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</si>
  <si>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</si>
  <si>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</si>
  <si>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</si>
  <si>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</si>
  <si>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</si>
  <si>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</si>
  <si>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</si>
  <si>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</si>
  <si>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</si>
  <si>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</si>
  <si>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</si>
  <si>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</si>
  <si>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</si>
  <si>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</si>
  <si>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</si>
  <si>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</si>
  <si>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</si>
  <si>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</si>
  <si>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</si>
  <si>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</si>
  <si>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</si>
  <si>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</si>
  <si>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</si>
  <si>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</si>
  <si>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</si>
  <si>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</si>
  <si>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</si>
  <si>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</si>
  <si>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</si>
  <si>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</si>
  <si>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</si>
  <si>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</si>
  <si>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</si>
  <si>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</si>
  <si>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</si>
  <si>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</si>
  <si>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</si>
  <si>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</si>
  <si>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</si>
  <si>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</si>
  <si>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</si>
  <si>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</si>
  <si>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</si>
  <si>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</si>
  <si>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</si>
  <si>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</si>
  <si>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</si>
  <si>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</si>
  <si>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</si>
  <si>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</si>
  <si>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</si>
  <si>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</si>
  <si>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</si>
  <si>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</si>
  <si>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</si>
  <si>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</si>
  <si>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</si>
  <si>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</si>
  <si>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</si>
  <si>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</si>
  <si>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</si>
  <si>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</si>
  <si>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</si>
  <si>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</si>
  <si>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</si>
  <si>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</si>
  <si>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</si>
  <si>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</si>
  <si>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</si>
  <si>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</si>
  <si>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</si>
  <si>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</si>
  <si>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</si>
  <si>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</si>
  <si>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</si>
  <si>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</si>
  <si>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</si>
  <si>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</si>
  <si>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</si>
  <si>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</si>
  <si>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</si>
  <si>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</si>
  <si>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</si>
  <si>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</si>
  <si>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</si>
  <si>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</si>
  <si>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</si>
  <si>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</si>
  <si>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</si>
  <si>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</si>
  <si>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</si>
  <si>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</si>
  <si>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</si>
  <si>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</si>
  <si>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</si>
  <si>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</si>
  <si>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</si>
  <si>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</si>
  <si>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</si>
  <si>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</si>
  <si>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</si>
  <si>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</si>
  <si>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</si>
  <si>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</si>
  <si>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</si>
  <si>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</si>
  <si>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</si>
  <si>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</si>
  <si>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</si>
  <si>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</si>
  <si>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</si>
  <si>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</si>
  <si>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</si>
  <si>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</si>
  <si>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</si>
  <si>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</si>
  <si>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</si>
  <si>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</si>
  <si>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</si>
  <si>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</si>
  <si>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</si>
  <si>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</si>
  <si>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</si>
  <si>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</si>
  <si>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</si>
  <si>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</si>
  <si>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</si>
  <si>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</si>
  <si>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</si>
  <si>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</si>
  <si>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</si>
  <si>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</si>
  <si>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</si>
  <si>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</si>
  <si>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</si>
  <si>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</si>
  <si>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</si>
  <si>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</si>
  <si>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</si>
  <si>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</si>
  <si>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</si>
  <si>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</si>
  <si>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</si>
  <si>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</si>
  <si>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</si>
  <si>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</si>
  <si>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</si>
  <si>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</si>
  <si>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</si>
  <si>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</si>
  <si>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</si>
  <si>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</si>
  <si>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</si>
  <si>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</si>
  <si>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</si>
  <si>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</si>
  <si>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</si>
  <si>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</si>
  <si>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</si>
  <si>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</si>
  <si>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</si>
  <si>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</si>
  <si>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</si>
  <si>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</si>
  <si>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</si>
  <si>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</si>
  <si>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</si>
  <si>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</si>
  <si>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</si>
  <si>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</si>
  <si>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</si>
  <si>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</si>
  <si>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</si>
  <si>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</si>
  <si>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</si>
  <si>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</si>
  <si>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</si>
  <si>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</si>
  <si>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</si>
  <si>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</si>
  <si>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</si>
  <si>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</si>
  <si>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</si>
  <si>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</si>
  <si>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</si>
  <si>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</si>
  <si>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</si>
  <si>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</si>
  <si>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</si>
  <si>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</si>
  <si>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</si>
  <si>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</si>
  <si>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</si>
  <si>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</si>
  <si>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</si>
  <si>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</si>
  <si>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</si>
  <si>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</si>
  <si>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</si>
  <si>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</si>
  <si>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</si>
  <si>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</si>
  <si>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</si>
  <si>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</si>
  <si>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</si>
  <si>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</si>
  <si>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</si>
  <si>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</si>
  <si>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</si>
  <si>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</si>
  <si>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</si>
  <si>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</si>
  <si>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</si>
  <si>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</si>
  <si>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</si>
  <si>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</si>
  <si>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</si>
  <si>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</si>
  <si>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</si>
  <si>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</si>
  <si>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</si>
  <si>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</si>
  <si>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</si>
  <si>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</si>
  <si>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</si>
  <si>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</si>
  <si>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</si>
  <si>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</si>
  <si>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</si>
  <si>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</si>
  <si>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</si>
  <si>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</si>
  <si>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</si>
  <si>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</si>
  <si>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</si>
  <si>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</si>
  <si>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</si>
  <si>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</si>
  <si>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</si>
  <si>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</si>
  <si>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</si>
  <si>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</si>
  <si>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</si>
  <si>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</si>
  <si>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</si>
  <si>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</si>
  <si>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</si>
  <si>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</si>
  <si>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</si>
  <si>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</si>
  <si>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</si>
  <si>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</si>
  <si>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</si>
  <si>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</si>
  <si>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</si>
  <si>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</si>
  <si>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</si>
  <si>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</si>
  <si>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</si>
  <si>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</si>
  <si>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</si>
  <si>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</si>
  <si>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</si>
  <si>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</si>
  <si>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</si>
  <si>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</si>
  <si>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</si>
  <si>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</si>
  <si>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</si>
  <si>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</si>
  <si>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</si>
  <si>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</si>
  <si>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</si>
  <si>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</si>
  <si>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</si>
  <si>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</si>
  <si>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</si>
  <si>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</si>
  <si>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</si>
  <si>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</si>
  <si>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</si>
  <si>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</si>
  <si>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</si>
  <si>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</si>
  <si>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</si>
  <si>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</si>
  <si>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</si>
  <si>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</si>
  <si>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</si>
  <si>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</si>
  <si>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</si>
  <si>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</si>
  <si>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</si>
  <si>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</si>
  <si>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</si>
  <si>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</si>
  <si>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</si>
  <si>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</si>
  <si>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</si>
  <si>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</si>
  <si>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</si>
  <si>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</si>
  <si>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</si>
  <si>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</si>
  <si>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</si>
  <si>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</si>
  <si>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</si>
  <si>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</si>
  <si>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</si>
  <si>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</si>
  <si>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</si>
  <si>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</si>
  <si>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</si>
  <si>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</si>
  <si>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</si>
  <si>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</si>
  <si>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</si>
  <si>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</si>
  <si>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</si>
  <si>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</si>
  <si>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</si>
  <si>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</si>
  <si>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</si>
  <si>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</si>
  <si>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</si>
  <si>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</si>
  <si>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</si>
  <si>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</si>
  <si>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</si>
  <si>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</si>
  <si>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</si>
  <si>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</si>
  <si>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</si>
  <si>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</si>
  <si>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</si>
  <si>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</si>
  <si>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</si>
  <si>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</si>
  <si>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</si>
  <si>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</si>
  <si>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</si>
  <si>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</si>
  <si>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</si>
  <si>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</si>
  <si>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</si>
  <si>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</si>
  <si>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</si>
  <si>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</si>
  <si>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</si>
  <si>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</si>
  <si>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</si>
  <si>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</si>
  <si>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</si>
  <si>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</si>
  <si>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</si>
  <si>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</si>
  <si>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</si>
  <si>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</si>
  <si>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</si>
  <si>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</si>
  <si>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</si>
  <si>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</si>
  <si>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</si>
  <si>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</si>
  <si>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</si>
  <si>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</si>
  <si>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</si>
  <si>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</si>
  <si>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</si>
  <si>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</si>
  <si>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</si>
  <si>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</si>
  <si>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</si>
  <si>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</si>
  <si>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</si>
  <si>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</si>
  <si>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</si>
  <si>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</si>
  <si>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</si>
  <si>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</si>
  <si>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</si>
  <si>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</si>
  <si>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</si>
  <si>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</si>
  <si>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</si>
  <si>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</si>
  <si>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</si>
  <si>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</si>
  <si>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</si>
  <si>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</si>
  <si>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</si>
  <si>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</si>
  <si>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</si>
  <si>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</si>
  <si>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</si>
  <si>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</si>
  <si>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</si>
  <si>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</si>
  <si>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</si>
  <si>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</si>
  <si>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</si>
  <si>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</si>
  <si>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</si>
  <si>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</si>
  <si>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</si>
  <si>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</si>
  <si>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</si>
  <si>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</si>
  <si>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</si>
  <si>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</si>
  <si>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</si>
  <si>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</si>
  <si>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</si>
  <si>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</si>
  <si>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</si>
  <si>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</si>
  <si>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</si>
  <si>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</si>
  <si>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</si>
  <si>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</si>
  <si>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</si>
  <si>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</si>
  <si>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</si>
  <si>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</si>
  <si>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</si>
  <si>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</si>
  <si>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</si>
  <si>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</si>
  <si>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</si>
  <si>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</si>
  <si>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</si>
  <si>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</si>
  <si>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</si>
  <si>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</si>
  <si>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</si>
  <si>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</si>
  <si>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</si>
  <si>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</si>
  <si>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</si>
  <si>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</si>
  <si>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</si>
  <si>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</si>
  <si>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</si>
  <si>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</si>
  <si>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</si>
  <si>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</si>
  <si>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</si>
  <si>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</si>
  <si>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</si>
  <si>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</si>
  <si>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</si>
  <si>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</si>
  <si>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</si>
  <si>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</si>
  <si>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</si>
  <si>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</si>
  <si>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</si>
  <si>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</si>
  <si>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</si>
  <si>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</si>
  <si>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</si>
  <si>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</si>
  <si>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</si>
  <si>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</si>
  <si>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</si>
  <si>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</si>
  <si>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</si>
  <si>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</si>
  <si>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</si>
  <si>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</si>
  <si>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</si>
  <si>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</si>
  <si>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</si>
  <si>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</si>
  <si>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</si>
  <si>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</si>
  <si>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</si>
  <si>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</si>
  <si>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</si>
  <si>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</si>
  <si>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</si>
  <si>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</si>
  <si>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</si>
  <si>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</si>
  <si>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</si>
  <si>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</si>
  <si>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</si>
  <si>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</si>
  <si>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</si>
  <si>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</si>
  <si>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</si>
  <si>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</si>
  <si>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</si>
  <si>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</si>
  <si>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</si>
  <si>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</si>
  <si>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</si>
  <si>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</si>
  <si>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</si>
  <si>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</si>
  <si>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</si>
  <si>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</si>
  <si>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</si>
  <si>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</si>
  <si>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</si>
  <si>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</si>
  <si>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</si>
  <si>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</si>
  <si>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</si>
  <si>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</si>
  <si>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</si>
  <si>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</si>
  <si>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</si>
  <si>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</si>
  <si>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</si>
  <si>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</si>
  <si>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</si>
  <si>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</si>
  <si>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</si>
  <si>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</si>
  <si>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</si>
  <si>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</si>
  <si>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</si>
  <si>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</si>
  <si>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</si>
  <si>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</si>
  <si>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</si>
  <si>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</si>
  <si>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</si>
  <si>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</si>
  <si>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</si>
  <si>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</si>
  <si>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</si>
  <si>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</si>
  <si>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</si>
  <si>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</si>
  <si>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</si>
  <si>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</si>
  <si>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</si>
  <si>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</si>
  <si>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</si>
  <si>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</si>
  <si>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</si>
  <si>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</si>
  <si>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</si>
  <si>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</si>
  <si>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</si>
  <si>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</si>
  <si>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</si>
  <si>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</si>
  <si>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</si>
  <si>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</si>
  <si>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</si>
  <si>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</si>
  <si>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</si>
  <si>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</si>
  <si>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</si>
  <si>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</si>
  <si>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</si>
  <si>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</si>
  <si>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</si>
  <si>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</si>
  <si>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</si>
  <si>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</si>
  <si>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</si>
  <si>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</si>
  <si>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</si>
  <si>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</si>
  <si>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</si>
  <si>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</si>
  <si>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</si>
  <si>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</si>
  <si>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</si>
  <si>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</si>
  <si>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</si>
  <si>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</si>
  <si>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</si>
  <si>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</si>
  <si>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</si>
  <si>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</si>
  <si>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</si>
  <si>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</si>
  <si>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</si>
  <si>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</si>
  <si>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</si>
  <si>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</si>
  <si>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</si>
  <si>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</si>
  <si>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</si>
  <si>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</si>
  <si>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</si>
  <si>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</si>
  <si>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</si>
  <si>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</si>
  <si>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</si>
  <si>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</si>
  <si>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</si>
  <si>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</si>
  <si>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</si>
  <si>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</si>
  <si>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</si>
  <si>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</si>
  <si>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</si>
  <si>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</si>
  <si>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</si>
  <si>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</si>
  <si>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</si>
  <si>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</si>
  <si>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</si>
  <si>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</si>
  <si>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</si>
  <si>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</si>
  <si>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</si>
  <si>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</si>
  <si>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</si>
  <si>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</si>
  <si>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</si>
  <si>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</si>
  <si>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</si>
  <si>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</si>
  <si>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</si>
  <si>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</si>
  <si>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</si>
  <si>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</si>
  <si>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</si>
  <si>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</si>
  <si>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</si>
  <si>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</si>
  <si>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</si>
  <si>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</si>
  <si>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</si>
  <si>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</si>
  <si>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</si>
  <si>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</si>
  <si>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</si>
  <si>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</si>
  <si>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</si>
  <si>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</si>
  <si>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</si>
  <si>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</si>
  <si>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</si>
  <si>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</si>
  <si>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</si>
  <si>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</si>
  <si>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</si>
  <si>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</si>
  <si>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</si>
  <si>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</si>
  <si>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</si>
  <si>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</si>
  <si>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</si>
  <si>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</si>
  <si>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</si>
  <si>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</si>
  <si>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</si>
  <si>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</si>
  <si>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</si>
  <si>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</si>
  <si>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</si>
  <si>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</si>
  <si>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</si>
  <si>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</si>
  <si>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</si>
  <si>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</si>
  <si>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</si>
  <si>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</si>
  <si>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</si>
  <si>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</si>
  <si>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</si>
  <si>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</si>
  <si>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</si>
  <si>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</si>
  <si>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</si>
  <si>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</si>
  <si>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</si>
  <si>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</si>
  <si>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</si>
  <si>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</si>
  <si>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</si>
  <si>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</si>
  <si>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</si>
  <si>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</si>
  <si>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</si>
  <si>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</si>
  <si>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</si>
  <si>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</si>
  <si>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</si>
  <si>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</si>
  <si>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</si>
  <si>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</si>
  <si>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</si>
  <si>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</si>
  <si>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</si>
  <si>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</si>
  <si>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</si>
  <si>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</si>
  <si>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</si>
  <si>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</si>
  <si>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</si>
  <si>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</si>
  <si>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</si>
  <si>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</si>
  <si>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</si>
  <si>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</si>
  <si>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</si>
  <si>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</si>
  <si>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</si>
  <si>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</si>
  <si>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</si>
  <si>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</si>
  <si>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</si>
  <si>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</si>
  <si>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</si>
  <si>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</si>
  <si>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</si>
  <si>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</si>
  <si>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</si>
  <si>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</si>
  <si>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</si>
  <si>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</si>
  <si>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</si>
  <si>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</si>
  <si>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</si>
  <si>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</si>
  <si>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</si>
  <si>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</si>
  <si>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</si>
  <si>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</si>
  <si>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</si>
  <si>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</si>
  <si>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</si>
  <si>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</si>
  <si>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</si>
  <si>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</si>
  <si>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</si>
  <si>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</si>
  <si>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</si>
  <si>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</si>
  <si>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</si>
  <si>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</si>
  <si>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</si>
  <si>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</si>
  <si>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</si>
  <si>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</si>
  <si>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</si>
  <si>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</si>
  <si>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</si>
  <si>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</si>
  <si>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</si>
  <si>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</si>
  <si>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</si>
  <si>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</si>
  <si>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</si>
  <si>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</si>
  <si>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</si>
  <si>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</si>
  <si>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</si>
  <si>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</si>
  <si>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</si>
  <si>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</si>
  <si>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</si>
  <si>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</si>
  <si>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</si>
  <si>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</si>
  <si>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</si>
  <si>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</si>
  <si>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</si>
  <si>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</si>
  <si>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</si>
  <si>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</si>
  <si>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</si>
  <si>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</si>
  <si>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</si>
  <si>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</si>
  <si>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</si>
  <si>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</si>
  <si>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</si>
  <si>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</si>
  <si>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</si>
  <si>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</si>
  <si>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</si>
  <si>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</si>
  <si>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</si>
  <si>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</si>
  <si>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</si>
  <si>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</si>
  <si>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</si>
  <si>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</si>
  <si>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</si>
  <si>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</si>
  <si>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</si>
  <si>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</si>
  <si>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</si>
  <si>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</si>
  <si>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</si>
  <si>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</si>
  <si>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</si>
  <si>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</si>
  <si>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</si>
  <si>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</si>
  <si>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</si>
  <si>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</si>
  <si>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</si>
  <si>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</si>
  <si>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</si>
  <si>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</si>
  <si>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</si>
  <si>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</si>
  <si>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</si>
  <si>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</si>
  <si>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</si>
  <si>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</si>
  <si>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</si>
  <si>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</si>
  <si>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</si>
  <si>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</si>
  <si>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</si>
  <si>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</si>
  <si>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</si>
  <si>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</si>
  <si>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</si>
  <si>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</si>
  <si>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</si>
  <si>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</si>
  <si>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</si>
  <si>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</si>
  <si>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</si>
  <si>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</si>
  <si>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</si>
  <si>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</si>
  <si>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</si>
  <si>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</si>
  <si>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</si>
  <si>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</si>
  <si>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</si>
  <si>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</si>
  <si>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</si>
  <si>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</si>
  <si>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</si>
  <si>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</si>
  <si>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</si>
  <si>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</si>
  <si>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</si>
  <si>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</si>
  <si>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</si>
  <si>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</si>
  <si>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</si>
  <si>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</si>
  <si>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</si>
  <si>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</si>
  <si>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</si>
  <si>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</si>
  <si>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</si>
  <si>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</si>
  <si>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</si>
  <si>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</si>
  <si>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</si>
  <si>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</si>
  <si>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</si>
  <si>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</si>
  <si>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</si>
  <si>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</si>
  <si>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</si>
  <si>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</si>
  <si>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</si>
  <si>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</si>
  <si>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</si>
  <si>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</si>
  <si>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</si>
  <si>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</si>
  <si>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</si>
  <si>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</si>
  <si>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</si>
  <si>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</si>
  <si>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</si>
  <si>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</si>
  <si>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</si>
  <si>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</si>
  <si>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</si>
  <si>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</si>
  <si>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</si>
  <si>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</si>
  <si>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</si>
  <si>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</si>
  <si>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</si>
  <si>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</si>
  <si>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</si>
  <si>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</si>
  <si>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</si>
  <si>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</si>
  <si>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</si>
  <si>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</si>
  <si>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</si>
  <si>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</si>
  <si>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</si>
  <si>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</si>
  <si>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</si>
  <si>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</si>
  <si>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</si>
  <si>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</si>
  <si>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</si>
  <si>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</si>
  <si>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</si>
  <si>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</si>
  <si>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</si>
  <si>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</si>
  <si>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</si>
  <si>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</si>
  <si>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</si>
  <si>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</si>
  <si>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</si>
  <si>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</si>
  <si>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</si>
  <si>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</si>
  <si>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</si>
  <si>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</si>
  <si>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</si>
  <si>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</si>
  <si>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</si>
  <si>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</si>
  <si>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</si>
  <si>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</si>
  <si>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</si>
  <si>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</si>
  <si>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</si>
  <si>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</si>
  <si>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</si>
  <si>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</si>
  <si>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</si>
  <si>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</si>
  <si>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</si>
  <si>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</si>
  <si>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</si>
  <si>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</si>
  <si>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</si>
  <si>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</si>
  <si>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</si>
  <si>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</si>
  <si>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</si>
  <si>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</si>
  <si>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</si>
  <si>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</si>
  <si>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</si>
  <si>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</si>
  <si>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</si>
  <si>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</si>
  <si>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</si>
  <si>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</si>
  <si>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</si>
  <si>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</si>
  <si>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</si>
  <si>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</si>
  <si>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</si>
  <si>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</si>
  <si>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</si>
  <si>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</si>
  <si>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</si>
  <si>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</si>
  <si>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</si>
  <si>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</si>
  <si>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</si>
  <si>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</si>
  <si>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</si>
  <si>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</si>
  <si>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</si>
  <si>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</si>
  <si>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</si>
  <si>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</si>
  <si>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</si>
  <si>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</si>
  <si>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</si>
  <si>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</si>
  <si>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</si>
  <si>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</si>
  <si>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</si>
  <si>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</si>
  <si>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</si>
  <si>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</si>
  <si>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</si>
  <si>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</si>
  <si>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</si>
  <si>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</si>
  <si>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</si>
  <si>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</si>
  <si>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</si>
  <si>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</si>
  <si>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</si>
  <si>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</si>
  <si>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</si>
  <si>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</si>
  <si>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</si>
  <si>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</si>
  <si>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</si>
  <si>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</si>
  <si>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</si>
  <si>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</si>
  <si>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</si>
  <si>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</si>
  <si>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</si>
  <si>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</si>
  <si>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</si>
  <si>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</si>
  <si>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</si>
  <si>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</si>
  <si>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</si>
  <si>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</si>
  <si>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</si>
  <si>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</si>
  <si>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</si>
  <si>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</si>
  <si>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</si>
  <si>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</si>
  <si>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</si>
  <si>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</si>
  <si>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</si>
  <si>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</si>
  <si>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</si>
  <si>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</si>
  <si>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</si>
  <si>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</si>
  <si>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</si>
  <si>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</si>
  <si>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</si>
  <si>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</si>
  <si>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</si>
  <si>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</si>
  <si>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</si>
  <si>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</si>
  <si>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</si>
  <si>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</si>
  <si>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</si>
  <si>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</si>
  <si>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</si>
  <si>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</si>
  <si>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</si>
  <si>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</si>
  <si>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</si>
  <si>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</si>
  <si>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</si>
  <si>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</si>
  <si>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</si>
  <si>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</si>
  <si>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</si>
  <si>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</si>
  <si>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</si>
  <si>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</si>
  <si>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</si>
  <si>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</si>
  <si>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</si>
  <si>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</si>
  <si>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</si>
  <si>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</si>
  <si>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</si>
  <si>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</si>
  <si>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</si>
  <si>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</si>
  <si>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</si>
  <si>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</si>
  <si>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</si>
  <si>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</si>
  <si>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</si>
  <si>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</si>
  <si>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</si>
  <si>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</si>
  <si>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</si>
  <si>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</si>
  <si>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</si>
  <si>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</si>
  <si>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</si>
  <si>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</si>
  <si>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</si>
  <si>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</si>
  <si>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</si>
  <si>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</si>
  <si>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</si>
  <si>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</si>
  <si>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</si>
  <si>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</si>
  <si>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</si>
  <si>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</si>
  <si>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</si>
  <si>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</si>
  <si>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</si>
  <si>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</si>
  <si>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</si>
  <si>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</si>
  <si>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</si>
  <si>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</si>
  <si>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</si>
  <si>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</si>
  <si>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</si>
  <si>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</si>
  <si>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</si>
  <si>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</si>
  <si>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</si>
  <si>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</si>
  <si>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</si>
  <si>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</si>
  <si>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</si>
  <si>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</si>
  <si>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</si>
  <si>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</si>
  <si>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</si>
  <si>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</si>
  <si>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</si>
  <si>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</si>
  <si>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</si>
  <si>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</si>
  <si>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</si>
  <si>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</si>
  <si>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</si>
  <si>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</si>
  <si>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</si>
  <si>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</si>
  <si>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</si>
  <si>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</si>
  <si>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</si>
  <si>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</si>
  <si>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</si>
  <si>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</si>
  <si>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</si>
  <si>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</si>
  <si>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</si>
  <si>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</si>
  <si>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</si>
  <si>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</si>
  <si>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</si>
  <si>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</si>
  <si>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</si>
  <si>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</si>
  <si>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</si>
  <si>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</si>
  <si>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</si>
  <si>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</si>
  <si>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</si>
  <si>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</si>
  <si>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</si>
  <si>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</si>
  <si>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</si>
  <si>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</si>
  <si>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</si>
  <si>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</si>
  <si>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</si>
  <si>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</si>
  <si>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</si>
  <si>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</si>
  <si>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</si>
  <si>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</si>
  <si>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</si>
  <si>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</si>
  <si>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</si>
  <si>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</si>
  <si>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</si>
  <si>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</si>
  <si>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</si>
  <si>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</si>
  <si>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</si>
  <si>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</si>
  <si>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</si>
  <si>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</si>
  <si>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</si>
  <si>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</si>
  <si>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</si>
  <si>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</si>
  <si>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</si>
  <si>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</si>
  <si>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</si>
  <si>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</si>
  <si>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</si>
  <si>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</si>
  <si>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</si>
  <si>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</si>
  <si>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</si>
  <si>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</si>
  <si>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</si>
  <si>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</si>
  <si>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</si>
  <si>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</si>
  <si>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</si>
  <si>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</si>
  <si>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</si>
  <si>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</si>
  <si>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</si>
  <si>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</si>
  <si>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</si>
  <si>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</si>
  <si>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</si>
  <si>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</si>
  <si>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</si>
  <si>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</si>
  <si>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</si>
  <si>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</si>
  <si>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</si>
  <si>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</si>
  <si>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</si>
  <si>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</si>
  <si>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</si>
  <si>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</si>
  <si>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</si>
  <si>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</si>
  <si>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</si>
  <si>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</si>
  <si>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</si>
  <si>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</si>
  <si>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</si>
  <si>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</si>
  <si>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</si>
  <si>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</si>
  <si>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</si>
  <si>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</si>
  <si>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</si>
  <si>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</si>
  <si>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</si>
  <si>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</si>
  <si>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</si>
  <si>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</si>
  <si>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</si>
  <si>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</si>
  <si>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</si>
  <si>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</si>
  <si>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</si>
  <si>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</si>
  <si>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</si>
  <si>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</si>
  <si>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</si>
  <si>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</si>
  <si>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</si>
  <si>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</si>
  <si>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</si>
  <si>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</si>
  <si>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</si>
  <si>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</si>
  <si>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</si>
  <si>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</si>
  <si>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</si>
  <si>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</si>
  <si>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</si>
  <si>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</si>
  <si>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</si>
  <si>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</si>
  <si>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</si>
  <si>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</si>
  <si>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</si>
  <si>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</si>
  <si>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</si>
  <si>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</si>
  <si>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</si>
  <si>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</si>
  <si>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</si>
  <si>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</si>
  <si>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</si>
  <si>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</si>
  <si>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</si>
  <si>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</si>
  <si>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</si>
  <si>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</si>
  <si>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</si>
  <si>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</si>
  <si>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</si>
  <si>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</si>
  <si>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</si>
  <si>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</si>
  <si>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</si>
  <si>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</si>
  <si>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</si>
  <si>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</si>
  <si>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</si>
  <si>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</si>
  <si>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</si>
  <si>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</si>
  <si>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</si>
  <si>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</si>
  <si>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</si>
  <si>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</si>
  <si>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</si>
  <si>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</si>
  <si>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</si>
  <si>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</si>
  <si>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</si>
  <si>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</si>
  <si>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</si>
  <si>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</si>
  <si>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</si>
  <si>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</si>
  <si>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</si>
  <si>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</si>
  <si>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</si>
  <si>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</si>
  <si>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</si>
  <si>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</si>
  <si>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</si>
  <si>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</si>
  <si>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</si>
  <si>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</si>
  <si>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</si>
  <si>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</si>
  <si>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</si>
  <si>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</si>
  <si>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</si>
  <si>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</si>
  <si>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</si>
  <si>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</si>
  <si>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</si>
  <si>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</si>
  <si>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</si>
  <si>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</si>
  <si>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</si>
  <si>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</si>
  <si>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</si>
  <si>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</si>
  <si>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</si>
  <si>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</si>
  <si>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</si>
  <si>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</si>
  <si>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</si>
  <si>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</si>
  <si>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</si>
  <si>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</si>
  <si>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</si>
  <si>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</si>
  <si>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</si>
  <si>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</si>
  <si>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</si>
  <si>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</si>
  <si>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</si>
  <si>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</si>
  <si>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</si>
  <si>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</si>
  <si>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</si>
  <si>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</si>
  <si>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</si>
  <si>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</si>
  <si>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</si>
  <si>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</si>
  <si>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</si>
  <si>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</si>
  <si>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</si>
  <si>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</si>
  <si>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</si>
  <si>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</si>
  <si>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</si>
  <si>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</si>
  <si>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</si>
  <si>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</si>
  <si>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</si>
  <si>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</si>
  <si>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</si>
  <si>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</si>
  <si>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</si>
  <si>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</si>
  <si>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</si>
  <si>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</si>
  <si>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</si>
  <si>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</si>
  <si>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</si>
  <si>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</si>
  <si>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</si>
  <si>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</si>
  <si>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</si>
  <si>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</si>
  <si>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</si>
  <si>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</si>
  <si>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</si>
  <si>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</si>
  <si>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</si>
  <si>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</si>
  <si>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</si>
  <si>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</si>
  <si>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</si>
  <si>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</si>
  <si>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</si>
  <si>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</si>
  <si>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</si>
  <si>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</si>
  <si>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</si>
  <si>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</si>
  <si>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</si>
  <si>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</si>
  <si>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</si>
  <si>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</si>
  <si>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</si>
  <si>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</si>
  <si>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</si>
  <si>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</si>
  <si>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</si>
  <si>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</si>
  <si>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</si>
  <si>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</si>
  <si>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</si>
  <si>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</si>
  <si>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</si>
  <si>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</si>
  <si>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</si>
  <si>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</si>
  <si>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</si>
  <si>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</si>
  <si>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</si>
  <si>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</si>
  <si>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</si>
  <si>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</si>
  <si>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</si>
  <si>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</si>
  <si>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</si>
  <si>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</si>
  <si>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</si>
  <si>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</si>
  <si>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</si>
  <si>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</si>
  <si>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</si>
  <si>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</si>
  <si>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</si>
  <si>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</si>
  <si>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</si>
  <si>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</si>
  <si>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</si>
  <si>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</si>
  <si>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</si>
  <si>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</si>
  <si>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</si>
  <si>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</si>
  <si>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</si>
  <si>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</si>
  <si>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</si>
  <si>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</si>
  <si>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</si>
  <si>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</si>
  <si>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</si>
  <si>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</si>
  <si>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</si>
  <si>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</si>
  <si>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</si>
  <si>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</si>
  <si>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</si>
  <si>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</si>
  <si>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</si>
  <si>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</si>
  <si>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</si>
  <si>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</si>
  <si>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</si>
  <si>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</si>
  <si>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</si>
  <si>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</si>
  <si>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</si>
  <si>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</si>
  <si>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</si>
  <si>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</si>
  <si>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</si>
  <si>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</si>
  <si>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</si>
  <si>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</si>
  <si>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</si>
  <si>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</si>
  <si>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</si>
  <si>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</si>
  <si>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</si>
  <si>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</si>
  <si>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</si>
  <si>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</si>
  <si>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</si>
  <si>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</si>
  <si>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</si>
  <si>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</si>
  <si>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</si>
  <si>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</si>
  <si>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</si>
  <si>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</si>
  <si>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</si>
  <si>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</si>
  <si>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</si>
  <si>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</si>
  <si>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</si>
  <si>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</si>
  <si>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</si>
  <si>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</si>
  <si>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</si>
  <si>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</si>
  <si>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</si>
  <si>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</si>
  <si>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</si>
  <si>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</si>
  <si>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</si>
  <si>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</si>
  <si>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</si>
  <si>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</si>
  <si>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</si>
  <si>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</si>
  <si>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</si>
  <si>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</si>
  <si>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</si>
  <si>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</si>
  <si>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</si>
  <si>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</si>
  <si>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</si>
  <si>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</si>
  <si>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</si>
  <si>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</si>
  <si>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</si>
  <si>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</si>
  <si>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</si>
  <si>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</si>
  <si>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</si>
  <si>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</si>
  <si>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</si>
  <si>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</si>
  <si>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</si>
  <si>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</si>
  <si>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</si>
  <si>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</si>
  <si>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</si>
  <si>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</si>
  <si>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</si>
  <si>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</si>
  <si>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</si>
  <si>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</si>
  <si>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</si>
  <si>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</si>
  <si>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</si>
  <si>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</si>
  <si>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</si>
  <si>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</si>
  <si>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</si>
  <si>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</si>
  <si>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</si>
  <si>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</si>
  <si>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</si>
  <si>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</si>
  <si>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</si>
  <si>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</si>
  <si>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</si>
  <si>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</si>
  <si>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</si>
  <si>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</si>
  <si>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</si>
  <si>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</si>
  <si>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</si>
  <si>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</si>
  <si>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</si>
  <si>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</si>
  <si>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</si>
  <si>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</si>
  <si>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</si>
  <si>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</si>
  <si>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</si>
  <si>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</si>
  <si>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</si>
  <si>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</si>
  <si>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</si>
  <si>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</si>
  <si>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</si>
  <si>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</si>
  <si>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</si>
  <si>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</si>
  <si>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</si>
  <si>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</si>
  <si>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</si>
  <si>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</si>
  <si>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</si>
  <si>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</si>
  <si>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</si>
  <si>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</si>
  <si>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</si>
  <si>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</si>
  <si>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</si>
  <si>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</si>
  <si>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</si>
  <si>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</si>
  <si>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</si>
  <si>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</si>
  <si>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</si>
  <si>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</si>
  <si>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</si>
  <si>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</si>
  <si>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</si>
  <si>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</si>
  <si>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</si>
  <si>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</si>
  <si>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</si>
  <si>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</si>
  <si>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</si>
  <si>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</si>
  <si>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</si>
  <si>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</si>
  <si>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</si>
  <si>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</si>
  <si>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</si>
  <si>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</si>
  <si>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</si>
  <si>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</si>
  <si>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</si>
  <si>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</si>
  <si>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</si>
  <si>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</si>
  <si>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</si>
  <si>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</si>
  <si>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</si>
  <si>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</si>
  <si>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</si>
  <si>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</si>
  <si>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</si>
  <si>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</si>
  <si>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</si>
  <si>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</si>
  <si>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</si>
  <si>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</si>
  <si>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</si>
  <si>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</si>
  <si>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</si>
  <si>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</si>
  <si>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</si>
  <si>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</si>
  <si>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</si>
  <si>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</si>
  <si>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</si>
  <si>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</si>
  <si>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</si>
  <si>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</si>
  <si>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</si>
  <si>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</si>
  <si>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</si>
  <si>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</si>
  <si>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</si>
  <si>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</si>
  <si>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</si>
  <si>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</si>
  <si>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</si>
  <si>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</si>
  <si>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</si>
  <si>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</si>
  <si>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</si>
  <si>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</si>
  <si>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</si>
  <si>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</si>
  <si>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</si>
  <si>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</si>
  <si>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</si>
  <si>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</si>
  <si>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</si>
  <si>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</si>
  <si>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</si>
  <si>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</si>
  <si>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</si>
  <si>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</si>
  <si>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</si>
  <si>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</si>
  <si>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</si>
  <si>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</si>
  <si>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</si>
  <si>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</si>
  <si>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</si>
  <si>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</si>
  <si>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</si>
  <si>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</si>
  <si>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</si>
  <si>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</si>
  <si>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</si>
  <si>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</si>
  <si>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</si>
  <si>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</si>
  <si>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</si>
  <si>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</si>
  <si>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</si>
  <si>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</si>
  <si>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</si>
  <si>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</si>
  <si>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</si>
  <si>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</si>
  <si>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</si>
  <si>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</si>
  <si>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</si>
  <si>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</si>
  <si>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</si>
  <si>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</si>
  <si>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</si>
  <si>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</si>
  <si>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</si>
  <si>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</si>
  <si>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</si>
  <si>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</si>
  <si>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</si>
  <si>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</si>
  <si>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</si>
  <si>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</si>
  <si>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</si>
  <si>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</si>
  <si>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</si>
  <si>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</si>
  <si>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</si>
  <si>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</si>
  <si>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</si>
  <si>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</si>
  <si>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</si>
  <si>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</si>
  <si>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</si>
  <si>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</si>
  <si>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</si>
  <si>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</si>
  <si>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</si>
  <si>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</si>
  <si>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</si>
  <si>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</si>
  <si>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</si>
  <si>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</si>
  <si>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</si>
  <si>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</si>
  <si>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</si>
  <si>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</si>
  <si>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</si>
  <si>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</si>
  <si>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</si>
  <si>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</si>
  <si>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</si>
  <si>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</si>
  <si>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</si>
  <si>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</si>
  <si>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</si>
  <si>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</si>
  <si>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</si>
  <si>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</si>
  <si>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</si>
  <si>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</si>
  <si>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</si>
  <si>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</si>
  <si>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</si>
  <si>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</si>
  <si>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</si>
  <si>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</si>
  <si>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</si>
  <si>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</si>
  <si>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</si>
  <si>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</si>
  <si>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</si>
  <si>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</si>
  <si>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</si>
  <si>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</si>
  <si>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</si>
  <si>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</si>
  <si>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</si>
  <si>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</si>
  <si>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</si>
  <si>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</si>
  <si>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</si>
  <si>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</si>
  <si>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</si>
  <si>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</si>
  <si>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</si>
  <si>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</si>
  <si>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</si>
  <si>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</si>
  <si>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</si>
  <si>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</si>
  <si>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</si>
  <si>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</si>
  <si>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</si>
  <si>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</si>
  <si>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</si>
  <si>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</si>
  <si>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</si>
  <si>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</si>
  <si>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</si>
  <si>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</si>
  <si>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</si>
  <si>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</si>
  <si>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</si>
  <si>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</si>
  <si>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</si>
  <si>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</si>
  <si>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</si>
  <si>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</si>
  <si>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</si>
  <si>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</si>
  <si>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</si>
  <si>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</si>
  <si>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</si>
  <si>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</si>
  <si>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</si>
  <si>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</si>
  <si>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</si>
  <si>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</si>
  <si>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</si>
  <si>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</si>
  <si>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</si>
  <si>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</si>
  <si>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</si>
  <si>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</si>
  <si>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</si>
  <si>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</si>
  <si>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</si>
  <si>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</si>
  <si>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</si>
  <si>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</si>
  <si>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</si>
  <si>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</si>
  <si>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</si>
  <si>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</si>
  <si>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</si>
  <si>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</si>
  <si>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</si>
  <si>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</si>
  <si>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</si>
  <si>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</si>
  <si>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</si>
  <si>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</si>
  <si>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</si>
  <si>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</si>
  <si>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</si>
  <si>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</si>
  <si>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</si>
  <si>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</si>
  <si>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</si>
  <si>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</si>
  <si>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</si>
  <si>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</si>
  <si>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</si>
  <si>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</si>
  <si>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</si>
  <si>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</si>
  <si>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</si>
  <si>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</si>
  <si>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</si>
  <si>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</si>
  <si>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</si>
  <si>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</si>
  <si>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</si>
  <si>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</si>
  <si>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</si>
  <si>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</si>
  <si>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</si>
  <si>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</si>
  <si>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</si>
  <si>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</si>
  <si>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</si>
  <si>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</si>
  <si>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</si>
  <si>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</si>
  <si>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</si>
  <si>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</si>
  <si>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</si>
  <si>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</si>
  <si>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</si>
  <si>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</si>
  <si>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</si>
  <si>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</si>
  <si>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</si>
  <si>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</si>
  <si>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</si>
  <si>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</si>
  <si>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</si>
  <si>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</si>
  <si>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</si>
  <si>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</si>
  <si>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</si>
  <si>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</si>
  <si>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</si>
  <si>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</si>
  <si>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</si>
  <si>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</si>
  <si>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</si>
  <si>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</si>
  <si>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</si>
  <si>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</si>
  <si>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</si>
  <si>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</si>
  <si>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</si>
  <si>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</si>
  <si>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</si>
  <si>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</si>
  <si>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</si>
  <si>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</si>
  <si>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</si>
  <si>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</si>
  <si>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</si>
  <si>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</si>
  <si>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</si>
  <si>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</si>
  <si>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</si>
  <si>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</si>
  <si>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</si>
  <si>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</si>
  <si>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</si>
  <si>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</si>
  <si>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</si>
  <si>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</si>
  <si>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</si>
  <si>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</si>
  <si>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</si>
  <si>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</si>
  <si>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</si>
  <si>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</si>
  <si>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</si>
  <si>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</si>
  <si>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</si>
  <si>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</si>
  <si>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</si>
  <si>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</si>
  <si>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</si>
  <si>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</si>
  <si>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</si>
  <si>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</si>
  <si>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</si>
  <si>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</si>
  <si>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</si>
  <si>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</si>
  <si>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</si>
  <si>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</si>
  <si>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</si>
  <si>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</si>
  <si>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</si>
  <si>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</si>
  <si>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</si>
  <si>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</si>
  <si>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</si>
  <si>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</si>
  <si>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</si>
  <si>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</si>
  <si>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</si>
  <si>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</si>
  <si>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</si>
  <si>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</si>
  <si>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</si>
  <si>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</si>
  <si>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</si>
  <si>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</si>
  <si>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</si>
  <si>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</si>
  <si>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</si>
  <si>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</si>
  <si>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</si>
  <si>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</si>
  <si>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</si>
  <si>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</si>
  <si>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</si>
  <si>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</si>
  <si>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</si>
  <si>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</si>
  <si>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</si>
  <si>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</si>
  <si>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</si>
  <si>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</si>
  <si>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</si>
  <si>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</si>
  <si>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</si>
  <si>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</si>
  <si>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</si>
  <si>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</si>
  <si>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</si>
  <si>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</si>
  <si>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</si>
  <si>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</si>
  <si>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</si>
  <si>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</si>
  <si>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</si>
  <si>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</si>
  <si>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</si>
  <si>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</si>
  <si>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</si>
  <si>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</si>
  <si>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</si>
  <si>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</si>
  <si>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</si>
  <si>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</si>
  <si>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</si>
  <si>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</si>
  <si>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</si>
  <si>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</si>
  <si>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</si>
  <si>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</si>
  <si>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</si>
  <si>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</si>
  <si>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</si>
  <si>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</si>
  <si>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</si>
  <si>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</si>
  <si>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</si>
  <si>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</si>
  <si>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</si>
  <si>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</si>
  <si>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</si>
  <si>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</si>
  <si>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</si>
  <si>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</si>
  <si>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</si>
  <si>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</si>
  <si>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</si>
  <si>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</si>
  <si>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</si>
  <si>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</si>
  <si>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</si>
  <si>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</si>
  <si>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</si>
  <si>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</si>
  <si>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</si>
  <si>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</si>
  <si>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</si>
  <si>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</si>
  <si>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</si>
  <si>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</si>
  <si>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</si>
  <si>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</si>
  <si>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</si>
  <si>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</si>
  <si>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</si>
  <si>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</si>
  <si>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</si>
  <si>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</si>
  <si>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</si>
  <si>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</si>
  <si>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</si>
  <si>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</si>
  <si>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</si>
  <si>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</si>
  <si>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</si>
  <si>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</si>
  <si>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</si>
  <si>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</si>
  <si>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</si>
  <si>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</si>
  <si>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</si>
  <si>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</si>
  <si>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</si>
  <si>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</si>
  <si>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</si>
  <si>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</si>
  <si>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</si>
  <si>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</si>
  <si>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</si>
  <si>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</si>
  <si>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</si>
  <si>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</si>
  <si>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</si>
  <si>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</si>
  <si>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</si>
  <si>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</si>
  <si>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</si>
  <si>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</si>
  <si>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</si>
  <si>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</si>
  <si>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</si>
  <si>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</si>
  <si>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</si>
  <si>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</si>
  <si>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</si>
  <si>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</si>
  <si>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</si>
  <si>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</si>
  <si>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</si>
  <si>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</si>
  <si>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</si>
  <si>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</si>
  <si>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</si>
  <si>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</si>
  <si>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</si>
  <si>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</si>
  <si>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</si>
  <si>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</si>
  <si>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</si>
  <si>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</si>
  <si>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</si>
  <si>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</si>
  <si>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</si>
  <si>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</si>
  <si>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</si>
  <si>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</si>
  <si>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</si>
  <si>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</si>
  <si>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</si>
  <si>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</si>
  <si>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</si>
  <si>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</si>
  <si>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</si>
  <si>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</si>
  <si>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</si>
  <si>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</si>
  <si>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</si>
  <si>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</si>
  <si>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</si>
  <si>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</si>
  <si>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</si>
  <si>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</si>
  <si>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</si>
  <si>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</si>
  <si>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</si>
  <si>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</si>
  <si>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</si>
  <si>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</si>
  <si>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</si>
  <si>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</si>
  <si>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</si>
  <si>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</si>
  <si>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</si>
  <si>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</si>
  <si>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</si>
  <si>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</si>
  <si>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</si>
  <si>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</si>
  <si>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</si>
  <si>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</si>
  <si>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</si>
  <si>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</si>
  <si>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</si>
  <si>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</si>
  <si>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</si>
  <si>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</si>
  <si>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</si>
  <si>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</si>
  <si>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</si>
  <si>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</si>
  <si>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</si>
  <si>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</si>
  <si>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</si>
  <si>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</si>
  <si>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</si>
  <si>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</si>
  <si>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</si>
  <si>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</si>
  <si>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</si>
  <si>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</si>
  <si>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</si>
  <si>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</si>
  <si>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</si>
  <si>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</si>
  <si>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</si>
  <si>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</si>
  <si>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</si>
  <si>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</si>
  <si>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</si>
  <si>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</si>
  <si>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</si>
  <si>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</si>
  <si>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</si>
  <si>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</si>
  <si>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</si>
  <si>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</si>
  <si>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</si>
  <si>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</si>
  <si>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</si>
  <si>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</si>
  <si>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</si>
  <si>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</si>
  <si>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</si>
  <si>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</si>
  <si>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</si>
  <si>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</si>
  <si>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</si>
  <si>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</si>
  <si>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</si>
  <si>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</si>
  <si>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</si>
  <si>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</si>
  <si>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</si>
  <si>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</si>
  <si>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</si>
  <si>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</si>
  <si>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</si>
  <si>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</si>
  <si>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</si>
  <si>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</si>
  <si>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</si>
  <si>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</si>
  <si>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</si>
  <si>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</si>
  <si>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</si>
  <si>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</si>
  <si>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</si>
  <si>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</si>
  <si>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</si>
  <si>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</si>
  <si>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</si>
  <si>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</si>
  <si>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</si>
  <si>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</si>
  <si>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</si>
  <si>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</si>
  <si>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</si>
  <si>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</si>
  <si>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</si>
  <si>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</si>
  <si>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</si>
  <si>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</si>
  <si>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</si>
  <si>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</si>
  <si>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</si>
  <si>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</si>
  <si>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</si>
  <si>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</si>
  <si>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</si>
  <si>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</si>
  <si>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</si>
  <si>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</si>
  <si>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</si>
  <si>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</si>
  <si>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</si>
  <si>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</si>
  <si>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</si>
  <si>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</si>
  <si>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</si>
  <si>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</si>
  <si>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</si>
  <si>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</si>
  <si>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</si>
  <si>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</si>
  <si>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</si>
  <si>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</si>
  <si>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</si>
  <si>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</si>
  <si>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</si>
  <si>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</si>
  <si>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</si>
  <si>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</si>
  <si>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</si>
  <si>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</si>
  <si>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</si>
  <si>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</si>
  <si>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</si>
  <si>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</si>
  <si>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</si>
  <si>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</si>
  <si>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</si>
  <si>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</si>
  <si>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</si>
  <si>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</si>
  <si>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</si>
  <si>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</si>
  <si>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</si>
  <si>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</si>
  <si>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</si>
  <si>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</si>
  <si>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</si>
  <si>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</si>
  <si>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</si>
  <si>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</si>
  <si>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</si>
  <si>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</si>
  <si>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</si>
  <si>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</si>
  <si>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</si>
  <si>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</si>
  <si>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</si>
  <si>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</si>
  <si>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</si>
  <si>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</si>
  <si>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</si>
  <si>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</si>
  <si>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</si>
  <si>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</si>
  <si>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</si>
  <si>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</si>
  <si>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</si>
  <si>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</si>
  <si>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</si>
  <si>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</si>
  <si>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</si>
  <si>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</si>
  <si>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</si>
  <si>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</si>
  <si>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</si>
  <si>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</si>
  <si>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</si>
  <si>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</si>
  <si>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</si>
  <si>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</si>
  <si>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</si>
  <si>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</si>
  <si>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</si>
  <si>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</si>
  <si>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</si>
  <si>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</si>
  <si>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</si>
  <si>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</si>
  <si>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</si>
  <si>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</si>
  <si>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</si>
  <si>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</si>
  <si>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</si>
  <si>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</si>
  <si>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</si>
  <si>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</si>
  <si>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</si>
  <si>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</si>
  <si>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</si>
  <si>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</si>
  <si>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</si>
  <si>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</si>
  <si>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</si>
  <si>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</si>
  <si>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</si>
  <si>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</si>
  <si>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</si>
  <si>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</si>
  <si>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</si>
  <si>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</si>
  <si>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</si>
  <si>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</si>
  <si>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</si>
  <si>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</si>
  <si>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</si>
  <si>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</si>
  <si>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</si>
  <si>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</si>
  <si>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</si>
  <si>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</si>
  <si>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</si>
  <si>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</si>
  <si>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</si>
  <si>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</si>
  <si>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</si>
  <si>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</si>
  <si>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</si>
  <si>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</si>
  <si>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</si>
  <si>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</si>
  <si>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</si>
  <si>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</si>
  <si>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</si>
  <si>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</si>
  <si>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</si>
  <si>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</si>
  <si>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</si>
  <si>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</si>
  <si>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</si>
  <si>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</si>
  <si>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</si>
  <si>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</si>
  <si>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</si>
  <si>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</si>
  <si>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</si>
  <si>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</si>
  <si>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</si>
  <si>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</si>
  <si>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</si>
  <si>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</si>
  <si>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</si>
  <si>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</si>
  <si>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</si>
  <si>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</si>
  <si>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</si>
  <si>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</si>
  <si>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</si>
  <si>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</si>
  <si>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</si>
  <si>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</si>
  <si>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</si>
  <si>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</si>
  <si>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</si>
  <si>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</si>
  <si>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</si>
  <si>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</si>
  <si>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</si>
  <si>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</si>
  <si>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</si>
  <si>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</si>
  <si>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</si>
  <si>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</si>
  <si>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</si>
  <si>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</si>
  <si>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</si>
  <si>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</si>
  <si>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</si>
  <si>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</si>
  <si>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</si>
  <si>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</si>
  <si>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</si>
  <si>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</si>
  <si>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</si>
  <si>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</si>
  <si>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</si>
  <si>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</si>
  <si>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</si>
  <si>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</si>
  <si>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</si>
  <si>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</si>
  <si>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</si>
  <si>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</si>
  <si>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</si>
  <si>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</si>
  <si>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</si>
  <si>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</si>
  <si>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</si>
  <si>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</si>
  <si>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</si>
  <si>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</si>
  <si>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</si>
  <si>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</si>
  <si>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</si>
  <si>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</si>
  <si>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</si>
  <si>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</si>
  <si>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</si>
  <si>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</si>
  <si>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</si>
  <si>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</si>
  <si>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</si>
  <si>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</si>
  <si>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</si>
  <si>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</si>
  <si>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</si>
  <si>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</si>
  <si>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</si>
  <si>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</si>
  <si>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</si>
  <si>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</si>
  <si>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</si>
  <si>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</si>
  <si>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</si>
  <si>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</si>
  <si>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</si>
  <si>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</si>
  <si>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</si>
  <si>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</si>
  <si>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</si>
  <si>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</si>
  <si>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</si>
  <si>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</si>
  <si>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</si>
  <si>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</si>
  <si>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</si>
  <si>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</si>
  <si>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</si>
  <si>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</si>
  <si>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</si>
  <si>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</si>
  <si>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</si>
  <si>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</si>
  <si>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</si>
  <si>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</si>
  <si>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</si>
  <si>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</si>
  <si>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</si>
  <si>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</si>
  <si>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</si>
  <si>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</si>
  <si>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</si>
  <si>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</si>
  <si>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</si>
  <si>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</si>
  <si>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</si>
  <si>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</si>
  <si>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</si>
  <si>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</si>
  <si>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</si>
  <si>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</si>
  <si>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</si>
  <si>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</si>
  <si>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</si>
  <si>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</si>
  <si>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</si>
  <si>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</si>
  <si>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</si>
  <si>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</si>
  <si>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</si>
  <si>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</si>
  <si>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</si>
  <si>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</si>
  <si>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</si>
  <si>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</si>
  <si>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</si>
  <si>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</si>
  <si>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</si>
  <si>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</si>
  <si>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</si>
  <si>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</si>
  <si>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</si>
  <si>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</si>
  <si>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</si>
  <si>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</si>
  <si>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</si>
  <si>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</si>
  <si>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</si>
  <si>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</si>
  <si>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</si>
  <si>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</si>
  <si>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</si>
  <si>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</si>
  <si>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</si>
  <si>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</si>
  <si>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</si>
  <si>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</si>
  <si>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</si>
  <si>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</si>
  <si>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</si>
  <si>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</si>
  <si>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</si>
  <si>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</si>
  <si>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</si>
  <si>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</si>
  <si>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</si>
  <si>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</si>
  <si>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</si>
  <si>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</si>
  <si>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</si>
  <si>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</si>
  <si>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</si>
  <si>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</si>
  <si>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</si>
  <si>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</si>
  <si>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</si>
  <si>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</si>
  <si>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</si>
  <si>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</si>
  <si>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</si>
  <si>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</si>
  <si>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</si>
  <si>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</si>
  <si>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</si>
  <si>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</si>
  <si>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</si>
  <si>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</si>
  <si>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</si>
  <si>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</si>
  <si>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</si>
  <si>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</si>
  <si>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</si>
  <si>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</si>
  <si>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</si>
  <si>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</si>
  <si>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</si>
  <si>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</si>
  <si>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</si>
  <si>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</si>
  <si>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</si>
  <si>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</si>
  <si>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</si>
  <si>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</si>
  <si>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</si>
  <si>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</si>
  <si>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</si>
  <si>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</si>
  <si>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</si>
  <si>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</si>
  <si>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</si>
  <si>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</si>
  <si>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</si>
  <si>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</si>
  <si>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</si>
  <si>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</si>
  <si>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</si>
  <si>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</si>
  <si>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</si>
  <si>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</si>
  <si>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</si>
  <si>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</si>
  <si>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</si>
  <si>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</si>
  <si>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</si>
  <si>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</si>
  <si>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</si>
  <si>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</si>
  <si>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</si>
  <si>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</si>
  <si>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</si>
  <si>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</si>
  <si>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</si>
  <si>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</si>
  <si>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</si>
  <si>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</si>
  <si>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</si>
  <si>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</si>
  <si>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</si>
  <si>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</si>
  <si>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</si>
  <si>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</si>
  <si>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</si>
  <si>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</si>
  <si>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</si>
  <si>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</si>
  <si>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</si>
  <si>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</si>
  <si>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</si>
  <si>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</si>
  <si>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</si>
  <si>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</si>
  <si>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</si>
  <si>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</si>
  <si>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</si>
  <si>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</si>
  <si>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</si>
  <si>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</si>
  <si>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</si>
  <si>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</si>
  <si>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</si>
  <si>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</si>
  <si>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</si>
  <si>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</si>
  <si>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</si>
  <si>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</si>
  <si>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</si>
  <si>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</si>
  <si>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</si>
  <si>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</si>
  <si>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</si>
  <si>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</si>
  <si>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</si>
  <si>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</si>
  <si>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</si>
  <si>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</si>
  <si>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</si>
  <si>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</si>
  <si>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</si>
  <si>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</si>
  <si>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</si>
  <si>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</si>
  <si>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</si>
  <si>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</si>
  <si>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</si>
  <si>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</si>
  <si>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</si>
  <si>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</si>
  <si>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</si>
  <si>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</si>
  <si>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</si>
  <si>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</si>
  <si>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</si>
  <si>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</si>
  <si>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</si>
  <si>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</si>
  <si>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</si>
  <si>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</si>
  <si>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</si>
  <si>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</si>
  <si>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</si>
  <si>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</si>
  <si>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</si>
  <si>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</si>
  <si>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</si>
  <si>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</si>
  <si>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</si>
  <si>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</si>
  <si>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</si>
  <si>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</si>
  <si>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</si>
  <si>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</si>
  <si>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</si>
  <si>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</si>
  <si>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</si>
  <si>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</si>
  <si>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</si>
  <si>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</si>
  <si>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</si>
  <si>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</si>
  <si>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</si>
  <si>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</si>
  <si>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</si>
  <si>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</si>
  <si>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</si>
  <si>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</si>
  <si>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</si>
  <si>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</si>
  <si>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</si>
  <si>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</si>
  <si>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</si>
  <si>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</si>
  <si>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</si>
  <si>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</si>
  <si>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</si>
  <si>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</si>
  <si>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</si>
  <si>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</si>
  <si>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</si>
  <si>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</si>
  <si>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</si>
  <si>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</si>
  <si>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</si>
  <si>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</si>
  <si>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</si>
  <si>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</si>
  <si>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</si>
  <si>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</si>
  <si>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</si>
  <si>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</si>
  <si>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</si>
  <si>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</si>
  <si>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</si>
  <si>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</si>
  <si>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</si>
  <si>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</si>
  <si>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</si>
  <si>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</si>
  <si>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</si>
  <si>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</si>
  <si>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</si>
  <si>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</si>
  <si>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</si>
  <si>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</si>
  <si>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</si>
  <si>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</si>
  <si>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</si>
  <si>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</si>
  <si>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</si>
  <si>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</si>
  <si>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</si>
  <si>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</si>
  <si>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</si>
  <si>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</si>
  <si>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</si>
  <si>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</si>
  <si>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</si>
  <si>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</si>
  <si>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</si>
  <si>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</si>
  <si>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</si>
  <si>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</si>
  <si>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</si>
  <si>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</si>
  <si>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</si>
  <si>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</si>
  <si>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</si>
  <si>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</si>
  <si>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</si>
  <si>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</si>
  <si>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</si>
  <si>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</si>
  <si>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</si>
  <si>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</si>
  <si>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</si>
  <si>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</si>
  <si>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</si>
  <si>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</si>
  <si>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</si>
  <si>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</si>
  <si>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</si>
  <si>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</si>
  <si>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</si>
  <si>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</si>
  <si>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</si>
  <si>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</si>
  <si>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</si>
  <si>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</si>
  <si>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</si>
  <si>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</si>
  <si>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</si>
  <si>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</si>
  <si>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</si>
  <si>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</si>
  <si>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</si>
  <si>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</si>
  <si>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</si>
  <si>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</si>
  <si>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</si>
  <si>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</si>
  <si>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</si>
  <si>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</si>
  <si>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</si>
  <si>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</si>
  <si>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</si>
  <si>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</si>
  <si>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</si>
  <si>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</si>
  <si>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</si>
  <si>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</si>
  <si>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</si>
  <si>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</si>
  <si>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</si>
  <si>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</si>
  <si>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</si>
  <si>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</si>
  <si>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</si>
  <si>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</si>
  <si>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</si>
  <si>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</si>
  <si>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</si>
  <si>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</si>
  <si>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</si>
  <si>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</si>
  <si>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</si>
  <si>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</si>
  <si>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</si>
  <si>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</si>
  <si>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</si>
  <si>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</si>
  <si>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</si>
  <si>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</si>
  <si>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</si>
  <si>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</si>
  <si>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</si>
  <si>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</si>
  <si>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</si>
  <si>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</si>
  <si>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</si>
  <si>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</si>
  <si>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</si>
  <si>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</si>
  <si>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</si>
  <si>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</si>
  <si>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</si>
  <si>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</si>
  <si>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</si>
  <si>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</si>
  <si>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</si>
  <si>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</si>
  <si>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</si>
  <si>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</si>
  <si>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</si>
  <si>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</si>
  <si>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</si>
  <si>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</si>
  <si>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</si>
  <si>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</si>
  <si>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</si>
  <si>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</si>
  <si>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</si>
  <si>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</si>
  <si>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</si>
  <si>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</si>
  <si>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</si>
  <si>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</si>
  <si>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</si>
  <si>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</si>
  <si>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</si>
  <si>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</si>
  <si>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</si>
  <si>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</si>
  <si>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</si>
  <si>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</si>
  <si>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</si>
  <si>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</si>
  <si>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</si>
  <si>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</si>
  <si>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</si>
  <si>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</si>
  <si>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</si>
  <si>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</si>
  <si>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</si>
  <si>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</si>
  <si>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</si>
  <si>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</si>
  <si>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</si>
  <si>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</si>
  <si>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</si>
  <si>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</si>
  <si>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</si>
  <si>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</si>
  <si>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</si>
  <si>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</si>
  <si>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</si>
  <si>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</si>
  <si>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</si>
  <si>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</si>
  <si>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</si>
  <si>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</si>
  <si>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</si>
  <si>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</si>
  <si>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</si>
  <si>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</si>
  <si>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</si>
  <si>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</si>
  <si>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</si>
  <si>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</si>
  <si>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</si>
  <si>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</si>
  <si>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</si>
  <si>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</si>
  <si>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</si>
  <si>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</si>
  <si>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</si>
  <si>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</si>
  <si>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</si>
  <si>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</si>
  <si>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</si>
  <si>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</si>
  <si>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</si>
  <si>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</si>
  <si>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</si>
  <si>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</si>
  <si>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</si>
  <si>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</si>
  <si>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</si>
  <si>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</si>
  <si>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</si>
  <si>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</si>
  <si>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</si>
  <si>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</si>
  <si>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</si>
  <si>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</si>
  <si>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</si>
  <si>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</si>
  <si>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</si>
  <si>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</si>
  <si>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</si>
  <si>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</si>
  <si>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</si>
  <si>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</si>
  <si>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</si>
  <si>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</si>
  <si>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</si>
  <si>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</si>
  <si>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</si>
  <si>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</si>
  <si>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</si>
  <si>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</si>
  <si>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</si>
  <si>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</si>
  <si>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</si>
  <si>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</si>
  <si>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</si>
  <si>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</si>
  <si>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</si>
  <si>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</si>
  <si>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</si>
  <si>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</si>
  <si>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</si>
  <si>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</si>
  <si>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</si>
  <si>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</si>
  <si>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</si>
  <si>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</si>
  <si>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</si>
  <si>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</si>
  <si>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</si>
  <si>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</si>
  <si>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</si>
  <si>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</si>
  <si>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</si>
  <si>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</si>
  <si>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</si>
  <si>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</si>
  <si>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</si>
  <si>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</si>
  <si>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</si>
  <si>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</si>
  <si>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</si>
  <si>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</si>
  <si>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</si>
  <si>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</si>
  <si>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</si>
  <si>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</si>
  <si>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</si>
  <si>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</si>
  <si>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</si>
  <si>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</si>
  <si>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</si>
  <si>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</si>
  <si>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</si>
  <si>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</si>
  <si>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</si>
  <si>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</si>
  <si>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</si>
  <si>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</si>
  <si>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</si>
  <si>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</si>
  <si>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</si>
  <si>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</si>
  <si>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</si>
  <si>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</si>
  <si>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</si>
  <si>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</si>
  <si>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</si>
  <si>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</si>
  <si>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</si>
  <si>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</si>
  <si>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</si>
  <si>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</si>
  <si>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</si>
  <si>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</si>
  <si>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</si>
  <si>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</si>
  <si>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</si>
  <si>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</si>
  <si>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</si>
  <si>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</si>
  <si>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</si>
  <si>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</si>
  <si>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</si>
  <si>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</si>
  <si>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</si>
  <si>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</si>
  <si>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</si>
  <si>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</si>
  <si>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</si>
  <si>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</si>
  <si>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</si>
  <si>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</si>
  <si>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</si>
  <si>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</si>
  <si>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</si>
  <si>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</si>
  <si>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</si>
  <si>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</si>
  <si>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</si>
  <si>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</si>
  <si>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</si>
  <si>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</si>
  <si>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</si>
  <si>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</si>
  <si>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</si>
  <si>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</si>
  <si>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</si>
  <si>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</si>
  <si>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</si>
  <si>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</si>
  <si>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</si>
  <si>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</si>
  <si>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</si>
  <si>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</si>
  <si>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</si>
  <si>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</si>
  <si>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</si>
  <si>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</si>
  <si>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</si>
  <si>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</si>
  <si>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</si>
  <si>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</si>
  <si>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</si>
  <si>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</si>
  <si>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</si>
  <si>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</si>
  <si>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</si>
  <si>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</si>
  <si>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</si>
  <si>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</si>
  <si>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</si>
  <si>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</si>
  <si>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</si>
  <si>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</si>
  <si>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</si>
  <si>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</si>
  <si>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</si>
  <si>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</si>
  <si>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</si>
  <si>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</si>
  <si>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</si>
  <si>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</si>
  <si>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</si>
  <si>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</si>
  <si>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</si>
  <si>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</si>
  <si>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</si>
  <si>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</si>
  <si>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</si>
  <si>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</si>
  <si>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</si>
  <si>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</si>
  <si>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</si>
  <si>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</si>
  <si>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</si>
  <si>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</si>
  <si>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</si>
  <si>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</si>
  <si>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</si>
  <si>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</si>
  <si>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</si>
  <si>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</si>
  <si>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</si>
  <si>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</si>
  <si>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</si>
  <si>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</si>
  <si>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</si>
  <si>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</si>
  <si>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</si>
  <si>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</si>
  <si>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</si>
  <si>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</si>
  <si>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</si>
  <si>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</si>
  <si>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</si>
  <si>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</si>
  <si>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</si>
  <si>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</si>
  <si>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</si>
  <si>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</si>
  <si>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</si>
  <si>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</si>
  <si>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</si>
  <si>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</si>
  <si>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</si>
  <si>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</si>
  <si>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</si>
  <si>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</si>
  <si>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</si>
  <si>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</si>
  <si>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</si>
  <si>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</si>
  <si>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</si>
  <si>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</si>
  <si>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</si>
  <si>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</si>
  <si>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</si>
  <si>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</si>
  <si>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</si>
  <si>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</si>
  <si>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</si>
  <si>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</si>
  <si>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</si>
  <si>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</si>
  <si>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</si>
  <si>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</si>
  <si>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</si>
  <si>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</si>
  <si>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</si>
  <si>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</si>
  <si>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</si>
  <si>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</si>
  <si>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</si>
  <si>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</si>
  <si>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</si>
  <si>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</si>
  <si>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</si>
  <si>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</si>
  <si>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</si>
  <si>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</si>
  <si>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</si>
  <si>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</si>
  <si>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</si>
  <si>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</si>
  <si>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</si>
  <si>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</si>
  <si>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</si>
  <si>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</si>
  <si>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</si>
  <si>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</si>
  <si>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</si>
  <si>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</si>
  <si>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</si>
  <si>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</si>
  <si>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</si>
  <si>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</si>
  <si>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</si>
  <si>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</si>
  <si>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</si>
  <si>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</si>
  <si>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</si>
  <si>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</si>
  <si>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</si>
  <si>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</si>
  <si>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</si>
  <si>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</si>
  <si>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</si>
  <si>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</si>
  <si>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</si>
  <si>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</si>
  <si>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</si>
  <si>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</si>
  <si>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</si>
  <si>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</si>
  <si>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</si>
  <si>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</si>
  <si>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</si>
  <si>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</si>
  <si>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</si>
  <si>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</si>
  <si>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</si>
  <si>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</si>
  <si>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</si>
  <si>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</si>
  <si>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</si>
  <si>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</si>
  <si>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</si>
  <si>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</si>
  <si>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</si>
  <si>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</si>
  <si>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</si>
  <si>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</si>
  <si>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</si>
  <si>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</si>
  <si>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</si>
  <si>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</si>
  <si>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</si>
  <si>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</si>
  <si>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</si>
  <si>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</si>
  <si>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</si>
  <si>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</si>
  <si>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</si>
  <si>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</si>
  <si>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</si>
  <si>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</si>
  <si>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</si>
  <si>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</si>
  <si>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</si>
  <si>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</si>
  <si>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</si>
  <si>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</si>
  <si>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</si>
  <si>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</si>
  <si>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</si>
  <si>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</si>
  <si>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</si>
  <si>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</si>
  <si>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</si>
  <si>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</si>
  <si>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</si>
  <si>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</si>
  <si>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</si>
  <si>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</si>
  <si>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</si>
  <si>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</si>
  <si>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</si>
  <si>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</si>
  <si>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</si>
  <si>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</si>
  <si>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</si>
  <si>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</si>
  <si>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</si>
  <si>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</si>
  <si>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</si>
  <si>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</si>
  <si>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</si>
  <si>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</si>
  <si>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</si>
  <si>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</si>
  <si>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</si>
  <si>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</si>
  <si>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</si>
  <si>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</si>
  <si>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</si>
  <si>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</si>
  <si>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</si>
  <si>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</si>
  <si>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</si>
  <si>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</si>
  <si>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</si>
  <si>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</si>
  <si>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</si>
  <si>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</si>
  <si>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</si>
  <si>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</si>
  <si>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</si>
  <si>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</si>
  <si>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</si>
  <si>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</si>
  <si>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</si>
  <si>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</si>
  <si>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</si>
  <si>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</si>
  <si>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</si>
  <si>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</si>
  <si>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</si>
  <si>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</si>
  <si>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</si>
  <si>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</si>
  <si>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</si>
  <si>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</si>
  <si>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</si>
  <si>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</si>
  <si>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</si>
  <si>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</si>
  <si>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</si>
  <si>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</si>
  <si>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</si>
  <si>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</si>
  <si>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</si>
  <si>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</si>
  <si>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</si>
  <si>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</si>
  <si>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</si>
  <si>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</si>
  <si>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</si>
  <si>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</si>
  <si>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</si>
  <si>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</si>
  <si>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</si>
  <si>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</si>
  <si>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</si>
  <si>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</si>
  <si>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</si>
  <si>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</si>
  <si>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</si>
  <si>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</si>
  <si>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</si>
  <si>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</si>
  <si>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</si>
  <si>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</si>
  <si>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</si>
  <si>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</si>
  <si>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</si>
  <si>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</si>
  <si>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</si>
  <si>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</si>
  <si>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</si>
  <si>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</si>
  <si>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</si>
  <si>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</si>
  <si>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</si>
  <si>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</si>
  <si>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</si>
  <si>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</si>
  <si>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</si>
  <si>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</si>
  <si>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</si>
  <si>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</si>
  <si>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</si>
  <si>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</si>
  <si>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</si>
  <si>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</si>
  <si>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</si>
  <si>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</si>
  <si>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</si>
  <si>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</si>
  <si>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</si>
  <si>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</si>
  <si>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</si>
  <si>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</si>
  <si>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</si>
  <si>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</si>
  <si>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</si>
  <si>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</si>
  <si>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</si>
  <si>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</si>
  <si>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</si>
  <si>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</si>
  <si>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</si>
  <si>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</si>
  <si>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</si>
  <si>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</si>
  <si>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</si>
  <si>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</si>
  <si>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</si>
  <si>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</si>
  <si>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</si>
  <si>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</si>
  <si>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</si>
  <si>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</si>
  <si>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</si>
  <si>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</si>
  <si>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</si>
  <si>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</si>
  <si>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</si>
  <si>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</si>
  <si>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</si>
  <si>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</si>
  <si>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</si>
  <si>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</si>
  <si>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</si>
  <si>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</si>
  <si>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</si>
  <si>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</si>
  <si>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</si>
  <si>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</si>
  <si>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</si>
  <si>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</si>
  <si>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</si>
  <si>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</si>
  <si>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</si>
  <si>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</si>
  <si>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</si>
  <si>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</si>
  <si>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</si>
  <si>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</si>
  <si>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</si>
  <si>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</si>
  <si>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</si>
  <si>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</si>
  <si>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</si>
  <si>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</si>
  <si>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</si>
  <si>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</si>
  <si>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</si>
  <si>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</si>
  <si>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</si>
  <si>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</si>
  <si>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</si>
  <si>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</si>
  <si>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</si>
  <si>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</si>
  <si>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</si>
  <si>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</si>
  <si>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</si>
  <si>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</si>
  <si>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</si>
  <si>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</si>
  <si>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</si>
  <si>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</si>
  <si>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</si>
  <si>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</si>
  <si>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</si>
  <si>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</si>
  <si>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</si>
  <si>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</si>
  <si>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</si>
  <si>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</si>
  <si>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</si>
  <si>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</si>
  <si>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</si>
  <si>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</si>
  <si>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</si>
  <si>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</si>
  <si>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</si>
  <si>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</si>
  <si>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</si>
  <si>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</si>
  <si>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</si>
  <si>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</si>
  <si>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</si>
  <si>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</si>
  <si>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</si>
  <si>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</si>
  <si>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</si>
  <si>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</si>
  <si>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</si>
  <si>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</si>
  <si>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</si>
  <si>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</si>
  <si>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</si>
  <si>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</si>
  <si>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</si>
  <si>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</si>
  <si>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</si>
  <si>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</si>
  <si>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</si>
  <si>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</si>
  <si>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</si>
  <si>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</si>
  <si>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</si>
  <si>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</si>
  <si>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</si>
  <si>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</si>
  <si>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</si>
  <si>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</si>
  <si>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</si>
  <si>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</si>
  <si>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</si>
  <si>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</si>
  <si>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</si>
  <si>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</si>
  <si>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</si>
  <si>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</si>
  <si>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</si>
  <si>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</si>
  <si>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</si>
  <si>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</si>
  <si>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</si>
  <si>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</si>
  <si>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</si>
  <si>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</si>
  <si>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</si>
  <si>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</si>
  <si>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</si>
  <si>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</si>
  <si>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</si>
  <si>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</si>
  <si>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</si>
  <si>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</si>
  <si>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</si>
  <si>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</si>
  <si>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</si>
  <si>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</si>
  <si>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</si>
  <si>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</si>
  <si>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</si>
  <si>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</si>
  <si>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</si>
  <si>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</si>
  <si>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</si>
  <si>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</si>
  <si>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</si>
  <si>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</si>
  <si>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</si>
  <si>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</si>
  <si>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</si>
  <si>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</si>
  <si>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</si>
  <si>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</si>
  <si>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</si>
  <si>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</si>
  <si>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</si>
  <si>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</si>
  <si>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</si>
  <si>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</si>
  <si>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</si>
  <si>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</si>
  <si>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</si>
  <si>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</si>
  <si>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</si>
  <si>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</si>
  <si>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</si>
  <si>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</si>
  <si>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</si>
  <si>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</si>
  <si>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</si>
  <si>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</si>
  <si>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</si>
  <si>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</si>
  <si>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</si>
  <si>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</si>
  <si>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</si>
  <si>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</si>
  <si>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</si>
  <si>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</si>
  <si>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</si>
  <si>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</si>
  <si>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</si>
  <si>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</si>
  <si>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</si>
  <si>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</si>
  <si>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</si>
  <si>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</si>
  <si>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</si>
  <si>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</si>
  <si>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</si>
  <si>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</si>
  <si>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</si>
  <si>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</si>
  <si>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</si>
  <si>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</si>
  <si>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</si>
  <si>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</si>
  <si>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</si>
  <si>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</si>
  <si>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</si>
  <si>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</si>
  <si>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</si>
  <si>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</si>
  <si>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</si>
  <si>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</si>
  <si>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</si>
  <si>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</si>
  <si>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</si>
  <si>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</si>
  <si>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</si>
  <si>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</si>
  <si>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</si>
  <si>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</si>
  <si>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</si>
  <si>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</si>
  <si>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</si>
  <si>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</si>
  <si>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</si>
  <si>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</si>
  <si>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</si>
  <si>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</si>
  <si>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</si>
  <si>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</si>
  <si>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</si>
  <si>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</si>
  <si>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</si>
  <si>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</si>
  <si>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</si>
  <si>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</si>
  <si>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</si>
  <si>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</si>
  <si>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</si>
  <si>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</si>
  <si>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</si>
  <si>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</si>
  <si>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</si>
  <si>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</si>
  <si>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</si>
  <si>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</si>
  <si>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</si>
  <si>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</si>
  <si>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</si>
  <si>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</si>
  <si>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</si>
  <si>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</si>
  <si>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</si>
  <si>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</si>
  <si>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</si>
  <si>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</si>
  <si>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</si>
  <si>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</si>
  <si>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</si>
  <si>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</si>
  <si>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</si>
  <si>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</si>
  <si>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</si>
  <si>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</si>
  <si>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</si>
  <si>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</si>
  <si>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</si>
  <si>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</si>
  <si>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</si>
  <si>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</si>
  <si>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</si>
  <si>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</si>
  <si>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</si>
  <si>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</si>
  <si>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</si>
  <si>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</si>
  <si>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</si>
  <si>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</si>
  <si>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</si>
  <si>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</si>
  <si>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</si>
  <si>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</si>
  <si>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</si>
  <si>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</si>
  <si>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</si>
  <si>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</si>
  <si>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</si>
  <si>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</si>
  <si>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</si>
  <si>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</si>
  <si>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</si>
  <si>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</si>
  <si>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</si>
  <si>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</si>
  <si>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</si>
  <si>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</si>
  <si>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</si>
  <si>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</si>
  <si>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</si>
  <si>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</si>
  <si>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</si>
  <si>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</si>
  <si>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</si>
  <si>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</si>
  <si>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</si>
  <si>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</si>
  <si>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</si>
  <si>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</si>
  <si>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</si>
  <si>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</si>
  <si>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</si>
  <si>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</si>
  <si>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</si>
  <si>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</si>
  <si>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</si>
  <si>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</si>
  <si>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</si>
  <si>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</si>
  <si>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</si>
  <si>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</si>
  <si>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</si>
  <si>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</si>
  <si>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</si>
  <si>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</si>
  <si>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</si>
  <si>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</si>
  <si>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</si>
  <si>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</si>
  <si>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</si>
  <si>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</si>
  <si>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</si>
  <si>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</si>
  <si>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</si>
  <si>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</si>
  <si>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</si>
  <si>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</si>
  <si>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</si>
  <si>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</si>
  <si>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</si>
  <si>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</si>
  <si>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</si>
  <si>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</si>
  <si>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</si>
  <si>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</si>
  <si>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</si>
  <si>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</si>
  <si>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</si>
  <si>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</si>
  <si>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</si>
  <si>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</si>
  <si>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</si>
  <si>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</si>
  <si>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</si>
  <si>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</si>
  <si>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</si>
  <si>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</si>
  <si>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</si>
  <si>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</si>
  <si>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</si>
  <si>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</si>
  <si>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</si>
  <si>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</si>
  <si>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</si>
  <si>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</si>
  <si>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</si>
  <si>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</si>
  <si>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</si>
  <si>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</si>
  <si>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</si>
  <si>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</si>
  <si>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</si>
  <si>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</si>
  <si>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</si>
  <si>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</si>
  <si>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</si>
  <si>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</si>
  <si>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</si>
  <si>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</si>
  <si>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</si>
  <si>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</si>
  <si>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</si>
  <si>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</si>
  <si>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</si>
  <si>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</si>
  <si>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</si>
  <si>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</si>
  <si>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</si>
  <si>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</si>
  <si>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</si>
  <si>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</si>
  <si>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</si>
  <si>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</si>
  <si>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</si>
  <si>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</si>
  <si>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</si>
  <si>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</si>
  <si>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</si>
  <si>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</si>
  <si>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</si>
  <si>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</si>
  <si>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</si>
  <si>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</si>
  <si>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</si>
  <si>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</si>
  <si>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</si>
  <si>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</si>
  <si>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</si>
  <si>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</si>
  <si>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</si>
  <si>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</si>
  <si>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</si>
  <si>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</si>
  <si>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</si>
  <si>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</si>
  <si>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</si>
  <si>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</si>
  <si>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</si>
  <si>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</si>
  <si>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</si>
  <si>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</si>
  <si>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</si>
  <si>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</si>
  <si>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</si>
  <si>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</si>
  <si>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</si>
  <si>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</si>
  <si>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</si>
  <si>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</si>
  <si>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</si>
  <si>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</si>
  <si>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</si>
  <si>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</si>
  <si>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</si>
  <si>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</si>
  <si>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</si>
  <si>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</si>
  <si>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</si>
  <si>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</si>
  <si>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</si>
  <si>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</si>
  <si>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</si>
  <si>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</si>
  <si>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</si>
  <si>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</si>
  <si>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</si>
  <si>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</si>
  <si>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</si>
  <si>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</si>
  <si>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</si>
  <si>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</si>
  <si>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</si>
  <si>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</si>
  <si>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</si>
  <si>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</si>
  <si>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</si>
  <si>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</si>
  <si>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</si>
  <si>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</si>
  <si>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</si>
  <si>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</si>
  <si>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</si>
  <si>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</si>
  <si>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</si>
  <si>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</si>
  <si>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</si>
  <si>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</si>
  <si>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</si>
  <si>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</si>
  <si>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</si>
  <si>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</si>
  <si>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</si>
  <si>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</si>
  <si>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</si>
  <si>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</si>
  <si>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</si>
  <si>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</si>
  <si>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</si>
  <si>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</si>
  <si>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</si>
  <si>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</si>
  <si>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</si>
  <si>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</si>
  <si>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</si>
  <si>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</si>
  <si>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</si>
  <si>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</si>
  <si>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</si>
  <si>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</si>
  <si>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</si>
  <si>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</si>
  <si>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</si>
  <si>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</si>
  <si>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</si>
  <si>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</si>
  <si>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</si>
  <si>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</si>
  <si>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</si>
  <si>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</si>
  <si>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</si>
  <si>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</si>
  <si>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</si>
  <si>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</si>
  <si>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</si>
  <si>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</si>
  <si>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</si>
  <si>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</si>
  <si>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</si>
  <si>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</si>
  <si>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</si>
  <si>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</si>
  <si>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</si>
  <si>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</si>
  <si>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</si>
  <si>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</si>
  <si>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</si>
  <si>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</si>
  <si>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</si>
  <si>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</si>
  <si>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</si>
  <si>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</si>
  <si>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</si>
  <si>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</si>
  <si>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</si>
  <si>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</si>
  <si>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</si>
  <si>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</si>
  <si>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</si>
  <si>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</si>
  <si>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</si>
  <si>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</si>
  <si>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</si>
  <si>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</si>
  <si>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</si>
  <si>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</si>
  <si>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</si>
  <si>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</si>
  <si>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</si>
  <si>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</si>
  <si>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</si>
  <si>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</si>
  <si>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</si>
  <si>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</si>
  <si>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</si>
  <si>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</si>
  <si>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</si>
  <si>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</si>
  <si>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</si>
  <si>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</si>
  <si>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</si>
  <si>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</si>
  <si>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</si>
  <si>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</si>
  <si>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</si>
  <si>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</si>
  <si>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</si>
  <si>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</si>
  <si>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</si>
  <si>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</si>
  <si>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</si>
  <si>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</si>
  <si>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</si>
  <si>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</si>
  <si>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</si>
  <si>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</si>
  <si>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</si>
  <si>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</si>
  <si>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</si>
  <si>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</si>
  <si>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</si>
  <si>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</si>
  <si>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</si>
  <si>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</si>
  <si>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</si>
  <si>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</si>
  <si>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</si>
  <si>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</si>
  <si>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</si>
  <si>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</si>
  <si>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</si>
  <si>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</si>
  <si>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</si>
  <si>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</si>
  <si>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</si>
  <si>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</si>
  <si>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</si>
  <si>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</si>
  <si>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</si>
  <si>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</si>
  <si>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</si>
  <si>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</si>
  <si>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</si>
  <si>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</si>
  <si>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</si>
  <si>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</si>
  <si>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</si>
  <si>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</si>
  <si>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</si>
  <si>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</si>
  <si>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</si>
  <si>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</si>
  <si>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</si>
  <si>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</si>
  <si>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</si>
  <si>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</si>
  <si>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</si>
  <si>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</si>
  <si>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</si>
  <si>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</si>
  <si>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</si>
  <si>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</si>
  <si>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</si>
  <si>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</si>
  <si>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</si>
  <si>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</si>
  <si>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</si>
  <si>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</si>
  <si>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</si>
  <si>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</si>
  <si>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</si>
  <si>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</si>
  <si>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</si>
  <si>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</si>
  <si>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</si>
  <si>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</si>
  <si>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</si>
  <si>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</si>
  <si>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</si>
  <si>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</si>
  <si>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</si>
  <si>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</si>
  <si>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</si>
  <si>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</si>
  <si>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</si>
  <si>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</si>
  <si>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</si>
  <si>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</si>
  <si>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</si>
  <si>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</si>
  <si>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</si>
  <si>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</si>
  <si>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</si>
  <si>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</si>
  <si>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</si>
  <si>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</si>
  <si>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</si>
  <si>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</si>
  <si>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</si>
  <si>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</si>
  <si>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</si>
  <si>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</si>
  <si>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</si>
  <si>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</si>
  <si>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</si>
  <si>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</si>
  <si>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</si>
  <si>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</si>
  <si>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</si>
  <si>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</si>
  <si>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</si>
  <si>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</si>
  <si>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</si>
  <si>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</si>
  <si>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</si>
  <si>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</si>
  <si>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</si>
  <si>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</si>
  <si>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</si>
  <si>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</si>
  <si>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</si>
  <si>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</si>
  <si>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</si>
  <si>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</si>
  <si>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</si>
  <si>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</si>
  <si>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</si>
  <si>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</si>
  <si>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</si>
  <si>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</si>
  <si>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</si>
  <si>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</si>
  <si>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</si>
  <si>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</si>
  <si>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</si>
  <si>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</si>
  <si>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</si>
  <si>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</si>
  <si>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</si>
  <si>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</si>
  <si>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</si>
  <si>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</si>
  <si>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</si>
  <si>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</si>
  <si>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</si>
  <si>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</si>
  <si>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</si>
  <si>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</si>
  <si>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</si>
  <si>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</si>
  <si>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</si>
  <si>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</si>
  <si>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</si>
  <si>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</si>
  <si>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</si>
  <si>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</si>
  <si>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</si>
  <si>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</si>
  <si>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</si>
  <si>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</si>
  <si>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</si>
  <si>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</si>
  <si>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</si>
  <si>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</si>
  <si>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</si>
  <si>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</si>
  <si>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</si>
  <si>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</si>
  <si>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</si>
  <si>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</si>
  <si>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</si>
  <si>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</si>
  <si>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</si>
  <si>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</si>
  <si>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</si>
  <si>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</si>
  <si>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</si>
  <si>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</si>
  <si>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</si>
  <si>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</si>
  <si>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</si>
  <si>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</si>
  <si>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</si>
  <si>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</si>
  <si>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</si>
  <si>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</si>
  <si>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</si>
  <si>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</si>
  <si>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</si>
  <si>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</si>
  <si>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</si>
  <si>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</si>
  <si>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</si>
  <si>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</si>
  <si>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</si>
  <si>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</si>
  <si>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</si>
  <si>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</si>
  <si>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</si>
  <si>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</si>
  <si>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</si>
  <si>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</si>
  <si>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</si>
  <si>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</si>
  <si>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</si>
  <si>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</si>
  <si>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</si>
  <si>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</si>
  <si>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</si>
  <si>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</si>
  <si>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</si>
  <si>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</si>
  <si>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</si>
  <si>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</si>
  <si>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</si>
  <si>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</si>
  <si>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</si>
  <si>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</si>
  <si>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</si>
  <si>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</si>
  <si>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</si>
  <si>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</si>
  <si>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</si>
  <si>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</si>
  <si>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</si>
  <si>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</si>
  <si>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</si>
  <si>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</si>
  <si>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</si>
  <si>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</si>
  <si>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</si>
  <si>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</si>
  <si>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</si>
  <si>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</si>
  <si>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</si>
  <si>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</si>
  <si>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</si>
  <si>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</si>
  <si>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</si>
  <si>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</si>
  <si>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</si>
  <si>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</si>
  <si>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</si>
  <si>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</si>
  <si>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</si>
  <si>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</si>
  <si>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</si>
  <si>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</si>
  <si>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</si>
  <si>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</si>
  <si>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</si>
  <si>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</si>
  <si>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</si>
  <si>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</si>
  <si>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</si>
  <si>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</si>
  <si>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</si>
  <si>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</si>
  <si>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</si>
  <si>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</si>
  <si>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</si>
  <si>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</si>
  <si>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</si>
  <si>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</si>
  <si>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</si>
  <si>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</si>
  <si>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</si>
  <si>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</si>
  <si>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</si>
  <si>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</si>
  <si>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</si>
  <si>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</si>
  <si>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</si>
  <si>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</si>
  <si>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</si>
  <si>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</si>
  <si>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</si>
  <si>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</si>
  <si>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</si>
  <si>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</si>
  <si>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</si>
  <si>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</si>
  <si>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</si>
  <si>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</si>
  <si>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</si>
  <si>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</si>
  <si>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</si>
  <si>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</si>
  <si>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</si>
  <si>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</si>
  <si>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</si>
  <si>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</si>
  <si>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</si>
  <si>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</si>
  <si>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</si>
  <si>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</si>
  <si>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</si>
  <si>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</si>
  <si>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</si>
  <si>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</si>
  <si>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</si>
  <si>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</si>
  <si>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</si>
  <si>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</si>
  <si>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</si>
  <si>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</si>
  <si>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</si>
  <si>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</si>
  <si>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</si>
  <si>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</si>
  <si>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</si>
  <si>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</si>
  <si>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</si>
  <si>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</si>
  <si>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</si>
  <si>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</si>
  <si>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</si>
  <si>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</si>
  <si>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</si>
  <si>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</si>
  <si>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</si>
  <si>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</si>
  <si>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</si>
  <si>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</si>
  <si>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</si>
  <si>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</si>
  <si>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</si>
  <si>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</si>
  <si>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</si>
  <si>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</si>
  <si>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</si>
  <si>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</si>
  <si>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</si>
  <si>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</si>
  <si>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</si>
  <si>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</si>
  <si>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</si>
  <si>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</si>
  <si>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</si>
  <si>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</si>
  <si>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</si>
  <si>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</si>
  <si>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</si>
  <si>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</si>
  <si>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</si>
  <si>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</si>
  <si>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</si>
  <si>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</si>
  <si>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</si>
  <si>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</si>
  <si>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</si>
  <si>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</si>
  <si>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</si>
  <si>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</si>
  <si>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</si>
  <si>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</si>
  <si>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</si>
  <si>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</si>
  <si>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</si>
  <si>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</si>
  <si>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</si>
  <si>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</si>
  <si>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</si>
  <si>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</si>
  <si>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</si>
  <si>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</si>
  <si>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</si>
  <si>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</si>
  <si>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</si>
  <si>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</si>
  <si>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</si>
  <si>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</si>
  <si>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</si>
  <si>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</si>
  <si>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</si>
  <si>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</si>
  <si>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</si>
  <si>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</si>
  <si>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</si>
  <si>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</si>
  <si>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</si>
  <si>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</si>
  <si>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</si>
  <si>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</si>
  <si>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</si>
  <si>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</si>
  <si>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</si>
  <si>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</si>
  <si>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</si>
  <si>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</si>
  <si>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</si>
  <si>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</si>
  <si>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</si>
  <si>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</si>
  <si>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</si>
  <si>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</si>
  <si>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</si>
  <si>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</si>
  <si>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</si>
  <si>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</si>
  <si>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</si>
  <si>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</si>
  <si>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</si>
  <si>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</si>
  <si>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</si>
  <si>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</si>
  <si>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</si>
  <si>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</si>
  <si>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</si>
  <si>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</si>
  <si>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</si>
  <si>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</si>
  <si>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</si>
  <si>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</si>
  <si>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</si>
  <si>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</si>
  <si>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</si>
  <si>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</si>
  <si>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</si>
  <si>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</si>
  <si>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</si>
  <si>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</si>
  <si>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</si>
  <si>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</si>
  <si>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</si>
  <si>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</si>
  <si>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</si>
  <si>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</si>
  <si>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</si>
  <si>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</si>
  <si>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</si>
  <si>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</si>
  <si>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</si>
  <si>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</si>
  <si>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</si>
  <si>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</si>
  <si>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</si>
  <si>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</si>
  <si>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</si>
  <si>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</si>
  <si>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</si>
  <si>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</si>
  <si>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</si>
  <si>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</si>
  <si>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</si>
  <si>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</si>
  <si>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</si>
  <si>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</si>
  <si>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</si>
  <si>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</si>
  <si>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</si>
  <si>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</si>
  <si>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</si>
  <si>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</si>
  <si>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</si>
  <si>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</si>
  <si>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</si>
  <si>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</si>
  <si>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</si>
  <si>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</si>
  <si>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</si>
  <si>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</si>
  <si>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</si>
  <si>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</si>
  <si>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</si>
  <si>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</si>
  <si>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</si>
  <si>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</si>
  <si>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</si>
  <si>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</si>
  <si>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</si>
  <si>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</si>
  <si>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</si>
  <si>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</si>
  <si>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</si>
  <si>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</si>
  <si>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</si>
  <si>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</si>
  <si>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</si>
  <si>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</si>
  <si>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</si>
  <si>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</si>
  <si>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</si>
  <si>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</si>
  <si>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</si>
  <si>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</si>
  <si>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</si>
  <si>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</si>
  <si>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</si>
  <si>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</si>
  <si>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</si>
  <si>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</si>
  <si>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</si>
  <si>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</si>
  <si>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</si>
  <si>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</si>
  <si>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</si>
  <si>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</si>
  <si>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</si>
  <si>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</si>
  <si>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</si>
  <si>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</si>
  <si>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</si>
  <si>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</si>
  <si>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</si>
  <si>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</si>
  <si>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</si>
  <si>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</si>
  <si>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</si>
  <si>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</si>
  <si>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</si>
  <si>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</si>
  <si>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</si>
  <si>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</si>
  <si>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</si>
  <si>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</si>
  <si>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</si>
  <si>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</si>
  <si>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</si>
  <si>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</si>
  <si>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</si>
  <si>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</si>
  <si>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</si>
  <si>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</si>
  <si>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</si>
  <si>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</si>
  <si>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</si>
  <si>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</si>
  <si>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</si>
  <si>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</si>
  <si>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</si>
  <si>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</si>
  <si>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</si>
  <si>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</si>
  <si>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</si>
  <si>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</si>
  <si>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</si>
  <si>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</si>
  <si>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</si>
  <si>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</si>
  <si>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</si>
  <si>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</si>
  <si>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</si>
  <si>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</si>
  <si>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</si>
  <si>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</si>
  <si>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</si>
  <si>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</si>
  <si>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</si>
  <si>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</si>
  <si>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</si>
  <si>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</si>
  <si>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</si>
  <si>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</si>
  <si>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</si>
  <si>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</si>
  <si>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</si>
  <si>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</si>
  <si>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</si>
  <si>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</si>
  <si>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</si>
  <si>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</si>
  <si>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</si>
  <si>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</si>
  <si>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</si>
  <si>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</si>
  <si>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</si>
  <si>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</si>
  <si>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</si>
  <si>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</si>
  <si>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</si>
  <si>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</si>
  <si>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</si>
  <si>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</si>
  <si>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</si>
  <si>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</si>
  <si>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</si>
  <si>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</si>
  <si>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</si>
  <si>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</si>
  <si>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</si>
  <si>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</si>
  <si>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</si>
  <si>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</si>
  <si>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</si>
  <si>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</si>
  <si>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</si>
  <si>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</si>
  <si>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</si>
  <si>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</si>
  <si>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</si>
  <si>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</si>
  <si>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</si>
  <si>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</si>
  <si>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</si>
  <si>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</si>
  <si>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</si>
  <si>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</si>
  <si>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</si>
  <si>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</si>
  <si>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</si>
  <si>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</si>
  <si>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</si>
  <si>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</si>
  <si>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</si>
  <si>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</si>
  <si>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</si>
  <si>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</si>
  <si>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</si>
  <si>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</si>
  <si>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</si>
  <si>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</si>
  <si>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</si>
  <si>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</si>
  <si>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</si>
  <si>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</si>
  <si>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</si>
  <si>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</si>
  <si>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</si>
  <si>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</si>
  <si>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</si>
  <si>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</si>
  <si>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</si>
  <si>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</si>
  <si>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</si>
  <si>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</si>
  <si>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</si>
  <si>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</si>
  <si>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</si>
  <si>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</si>
  <si>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</si>
  <si>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</si>
  <si>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</si>
  <si>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</si>
  <si>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</si>
  <si>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</si>
  <si>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</si>
  <si>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</si>
  <si>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</si>
  <si>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</si>
  <si>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</si>
  <si>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</si>
  <si>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</si>
  <si>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</si>
  <si>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</si>
  <si>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</si>
  <si>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</si>
  <si>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</si>
  <si>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</si>
  <si>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</si>
  <si>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</si>
  <si>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</si>
  <si>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</si>
  <si>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</si>
  <si>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</si>
  <si>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</si>
  <si>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</si>
  <si>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</si>
  <si>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</si>
  <si>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</si>
  <si>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</si>
  <si>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</si>
  <si>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</si>
  <si>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</si>
  <si>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</si>
  <si>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</si>
  <si>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</si>
  <si>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</si>
  <si>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</si>
  <si>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</si>
  <si>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</si>
  <si>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</si>
  <si>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</si>
  <si>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</si>
  <si>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</si>
  <si>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</si>
  <si>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</si>
  <si>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</si>
  <si>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</si>
  <si>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</si>
  <si>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</si>
  <si>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</si>
  <si>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</si>
  <si>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</si>
  <si>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</si>
  <si>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</si>
  <si>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</si>
  <si>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</si>
  <si>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</si>
  <si>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</si>
  <si>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</si>
  <si>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</si>
  <si>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</si>
  <si>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</si>
  <si>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</si>
  <si>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</si>
  <si>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</si>
  <si>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</si>
  <si>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</si>
  <si>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</si>
  <si>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</si>
  <si>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</si>
  <si>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</si>
  <si>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</si>
  <si>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</si>
  <si>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</si>
  <si>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</si>
  <si>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</si>
  <si>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</si>
  <si>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</si>
  <si>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</si>
  <si>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</si>
  <si>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</si>
  <si>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</si>
  <si>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</si>
  <si>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</si>
  <si>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</si>
  <si>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</si>
  <si>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</si>
  <si>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</si>
  <si>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</si>
  <si>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</si>
  <si>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</si>
  <si>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</si>
  <si>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</si>
  <si>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</si>
  <si>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</si>
  <si>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</si>
  <si>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</si>
  <si>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</si>
  <si>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</si>
  <si>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</si>
  <si>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</si>
  <si>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</si>
  <si>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</si>
  <si>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</si>
  <si>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</si>
  <si>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</si>
  <si>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</si>
  <si>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</si>
  <si>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</si>
  <si>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</si>
  <si>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</si>
  <si>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</si>
  <si>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</si>
  <si>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</si>
  <si>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</si>
  <si>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</si>
  <si>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</si>
  <si>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</si>
  <si>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</si>
  <si>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</si>
  <si>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</si>
  <si>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</si>
  <si>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</si>
  <si>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</si>
  <si>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</si>
  <si>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</si>
  <si>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</si>
  <si>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</si>
  <si>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</si>
  <si>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</si>
  <si>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</si>
  <si>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</si>
  <si>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</si>
  <si>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</si>
  <si>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</si>
  <si>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</si>
  <si>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</si>
  <si>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</si>
  <si>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</si>
  <si>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</si>
  <si>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</si>
  <si>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</si>
  <si>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</si>
  <si>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</si>
  <si>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</si>
  <si>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</si>
  <si>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</si>
  <si>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</si>
  <si>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</si>
  <si>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</si>
  <si>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</si>
  <si>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</si>
  <si>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</si>
  <si>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</si>
  <si>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</si>
  <si>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</si>
  <si>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</si>
  <si>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</si>
  <si>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</si>
  <si>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</si>
  <si>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</si>
  <si>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</si>
  <si>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</si>
  <si>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</si>
  <si>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</si>
  <si>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</si>
  <si>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</si>
  <si>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</si>
  <si>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</si>
  <si>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</si>
  <si>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</si>
  <si>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</si>
  <si>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</si>
  <si>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</si>
  <si>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</si>
  <si>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</si>
  <si>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</si>
  <si>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</si>
  <si>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</si>
  <si>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</si>
  <si>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</si>
  <si>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</si>
  <si>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</si>
  <si>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</si>
  <si>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</si>
  <si>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</si>
  <si>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</si>
  <si>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</si>
  <si>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</si>
  <si>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</si>
  <si>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</si>
  <si>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</si>
  <si>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</si>
  <si>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</si>
  <si>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</si>
  <si>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</si>
  <si>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</si>
  <si>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</si>
  <si>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</si>
  <si>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</si>
  <si>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</si>
  <si>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</si>
  <si>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</si>
  <si>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</si>
  <si>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</si>
  <si>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</si>
  <si>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</si>
  <si>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</si>
  <si>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</si>
  <si>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</si>
  <si>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</si>
  <si>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</si>
  <si>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</si>
  <si>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</si>
  <si>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</si>
  <si>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</si>
  <si>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</si>
  <si>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</si>
  <si>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</si>
  <si>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</si>
  <si>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</si>
  <si>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</si>
  <si>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</si>
  <si>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</si>
  <si>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</si>
  <si>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</si>
  <si>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</si>
  <si>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</si>
  <si>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</si>
  <si>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</si>
  <si>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</si>
  <si>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</si>
  <si>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</si>
  <si>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</si>
  <si>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</si>
  <si>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</si>
  <si>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</si>
  <si>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</si>
  <si>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</si>
  <si>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</si>
  <si>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</si>
  <si>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</si>
  <si>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</si>
  <si>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</si>
  <si>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</si>
  <si>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</si>
  <si>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</si>
  <si>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</si>
  <si>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</si>
  <si>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</si>
  <si>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</si>
  <si>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</si>
  <si>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</si>
  <si>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</si>
  <si>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</si>
  <si>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</si>
  <si>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</si>
  <si>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</si>
  <si>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</si>
  <si>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</si>
  <si>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</si>
  <si>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</si>
  <si>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</si>
  <si>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</si>
  <si>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</si>
  <si>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</si>
  <si>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</si>
  <si>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</si>
  <si>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</si>
  <si>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</si>
  <si>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</si>
  <si>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</si>
  <si>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</si>
  <si>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</si>
  <si>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</si>
  <si>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</si>
  <si>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</si>
  <si>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</si>
  <si>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</si>
  <si>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</si>
  <si>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</si>
  <si>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</si>
  <si>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</si>
  <si>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</si>
  <si>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</si>
  <si>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</si>
  <si>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</si>
  <si>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</si>
  <si>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</si>
  <si>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</si>
  <si>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</si>
  <si>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</si>
  <si>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</si>
  <si>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</si>
  <si>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</si>
  <si>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</si>
  <si>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</si>
  <si>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</si>
  <si>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</si>
  <si>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</si>
  <si>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</si>
  <si>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</si>
  <si>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</si>
  <si>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</si>
  <si>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</si>
  <si>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</si>
  <si>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</si>
  <si>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</si>
  <si>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</si>
  <si>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</si>
  <si>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</si>
  <si>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</si>
  <si>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</si>
  <si>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</si>
  <si>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</si>
  <si>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</si>
  <si>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</si>
  <si>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</si>
  <si>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</si>
  <si>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</si>
  <si>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</si>
  <si>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</si>
  <si>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</si>
  <si>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</si>
  <si>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</si>
  <si>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</si>
  <si>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</si>
  <si>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</si>
  <si>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</si>
  <si>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</si>
  <si>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</si>
  <si>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</si>
  <si>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</si>
  <si>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</si>
  <si>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</si>
  <si>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</si>
  <si>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</si>
  <si>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</si>
  <si>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</si>
  <si>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</si>
  <si>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</si>
  <si>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</si>
  <si>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</si>
  <si>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</si>
  <si>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</si>
  <si>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</si>
  <si>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</si>
  <si>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</si>
  <si>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</si>
  <si>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</si>
  <si>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</si>
  <si>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</si>
  <si>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</si>
  <si>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</si>
  <si>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</si>
  <si>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</si>
  <si>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</si>
  <si>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</si>
  <si>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</si>
  <si>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</si>
  <si>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</si>
  <si>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</si>
  <si>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</si>
  <si>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</si>
  <si>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</si>
  <si>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</si>
  <si>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</si>
  <si>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</si>
  <si>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</si>
  <si>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</si>
  <si>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</si>
  <si>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</si>
  <si>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</si>
  <si>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</si>
  <si>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</si>
  <si>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</si>
  <si>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</si>
  <si>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</si>
  <si>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</si>
  <si>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</si>
  <si>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</si>
  <si>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</si>
  <si>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</si>
  <si>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</si>
  <si>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</si>
  <si>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</si>
  <si>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</si>
  <si>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</si>
  <si>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</si>
  <si>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</si>
  <si>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</si>
  <si>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</si>
  <si>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</si>
  <si>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</si>
  <si>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</si>
  <si>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</si>
  <si>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</si>
  <si>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</si>
  <si>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</si>
  <si>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</si>
  <si>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</si>
  <si>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</si>
  <si>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</si>
  <si>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</si>
  <si>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</si>
  <si>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</si>
  <si>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</si>
  <si>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</si>
  <si>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</si>
  <si>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</si>
  <si>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</si>
  <si>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</si>
  <si>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</si>
  <si>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</si>
  <si>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</si>
  <si>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</si>
  <si>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</si>
  <si>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</si>
  <si>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</si>
  <si>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</si>
  <si>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</si>
  <si>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</si>
  <si>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</si>
  <si>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</si>
  <si>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</si>
  <si>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</si>
  <si>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</si>
  <si>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</si>
  <si>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</si>
  <si>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</si>
  <si>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</si>
  <si>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</si>
  <si>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</si>
  <si>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</si>
  <si>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</si>
  <si>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</si>
  <si>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</si>
  <si>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</si>
  <si>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</si>
  <si>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</si>
  <si>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</si>
  <si>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</si>
  <si>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</si>
  <si>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</si>
  <si>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</si>
  <si>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</si>
  <si>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</si>
  <si>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</si>
  <si>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</si>
  <si>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</si>
  <si>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</si>
  <si>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</si>
  <si>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</si>
  <si>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</si>
  <si>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</si>
  <si>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</si>
  <si>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</si>
  <si>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</si>
  <si>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</si>
  <si>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</si>
  <si>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</si>
  <si>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</si>
  <si>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</si>
  <si>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</si>
  <si>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</si>
  <si>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</si>
  <si>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</si>
  <si>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</si>
  <si>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</si>
  <si>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</si>
  <si>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</si>
  <si>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</si>
  <si>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</si>
  <si>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</si>
  <si>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</si>
  <si>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</si>
  <si>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</si>
  <si>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</si>
  <si>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</si>
  <si>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</si>
  <si>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</si>
  <si>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</si>
  <si>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</si>
  <si>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</si>
  <si>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</si>
  <si>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</si>
  <si>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</si>
  <si>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</si>
  <si>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</si>
  <si>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</si>
  <si>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</si>
  <si>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</si>
  <si>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</si>
  <si>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</si>
  <si>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</si>
  <si>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</si>
  <si>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</si>
  <si>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</si>
  <si>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</si>
  <si>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</si>
  <si>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</si>
  <si>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</si>
  <si>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</si>
  <si>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</si>
  <si>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</si>
  <si>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</si>
  <si>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</si>
  <si>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</si>
  <si>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</si>
  <si>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</si>
  <si>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</si>
  <si>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</si>
  <si>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</si>
  <si>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</si>
  <si>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</si>
  <si>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</si>
  <si>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</si>
  <si>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</si>
  <si>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</si>
  <si>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</si>
  <si>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</si>
  <si>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</si>
  <si>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</si>
  <si>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</si>
  <si>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</si>
  <si>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</si>
  <si>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</si>
  <si>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</si>
  <si>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</si>
  <si>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</si>
  <si>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</si>
  <si>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</si>
  <si>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</si>
  <si>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</si>
  <si>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</si>
  <si>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</si>
  <si>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</si>
  <si>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</si>
  <si>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</si>
  <si>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</si>
  <si>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</si>
  <si>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</si>
  <si>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</si>
  <si>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</si>
  <si>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</si>
  <si>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</si>
  <si>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</si>
  <si>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</si>
  <si>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</si>
  <si>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</si>
  <si>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</si>
  <si>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</si>
  <si>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</si>
  <si>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</si>
  <si>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</si>
  <si>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</si>
  <si>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</si>
  <si>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</si>
  <si>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</si>
  <si>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</si>
  <si>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</si>
  <si>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</si>
  <si>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</si>
  <si>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</si>
  <si>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</si>
  <si>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</si>
  <si>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</si>
  <si>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</si>
  <si>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</si>
  <si>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</si>
  <si>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</si>
  <si>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</si>
  <si>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</si>
  <si>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</si>
  <si>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</si>
  <si>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</si>
  <si>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</si>
  <si>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</si>
  <si>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</si>
  <si>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</si>
  <si>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</si>
  <si>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</si>
  <si>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</si>
  <si>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</si>
  <si>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</si>
  <si>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</si>
  <si>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</si>
  <si>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</si>
  <si>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</si>
  <si>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</si>
  <si>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</si>
  <si>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</si>
  <si>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</si>
  <si>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</si>
  <si>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</si>
  <si>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</si>
  <si>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</si>
  <si>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</si>
  <si>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</si>
  <si>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</si>
  <si>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</si>
  <si>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</si>
  <si>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</si>
  <si>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</si>
  <si>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</si>
  <si>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</si>
  <si>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</si>
  <si>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</si>
  <si>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</si>
  <si>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</si>
  <si>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</si>
  <si>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</si>
  <si>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</si>
  <si>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</si>
  <si>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</si>
  <si>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</si>
  <si>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</si>
  <si>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</si>
  <si>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</si>
  <si>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</si>
  <si>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</si>
  <si>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</si>
  <si>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</si>
  <si>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</si>
  <si>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</si>
  <si>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</si>
  <si>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</si>
  <si>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</si>
  <si>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</si>
  <si>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</si>
  <si>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</si>
  <si>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</si>
  <si>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</si>
  <si>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</si>
  <si>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</si>
  <si>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</si>
  <si>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</si>
  <si>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</si>
  <si>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</si>
  <si>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</si>
  <si>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</si>
  <si>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</si>
  <si>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</si>
  <si>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</si>
  <si>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</si>
  <si>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</si>
  <si>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</si>
  <si>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</si>
  <si>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</si>
  <si>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</si>
  <si>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</si>
  <si>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</si>
  <si>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</si>
  <si>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</si>
  <si>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</si>
  <si>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</si>
  <si>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</si>
  <si>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</si>
  <si>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</si>
  <si>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</si>
  <si>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</si>
  <si>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</si>
  <si>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</si>
  <si>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</si>
  <si>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</si>
  <si>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</si>
  <si>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</si>
  <si>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</si>
  <si>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</si>
  <si>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</si>
  <si>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</si>
  <si>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</si>
  <si>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</si>
  <si>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</si>
  <si>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</si>
  <si>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</si>
  <si>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</si>
  <si>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</si>
  <si>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</si>
  <si>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</si>
  <si>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</si>
  <si>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</si>
  <si>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</si>
  <si>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</si>
  <si>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</si>
  <si>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</si>
  <si>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</si>
  <si>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</si>
  <si>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</si>
  <si>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</si>
  <si>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</si>
  <si>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</si>
  <si>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</si>
  <si>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</si>
  <si>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</si>
  <si>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</si>
  <si>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</si>
  <si>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</si>
  <si>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</si>
  <si>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</si>
  <si>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</si>
  <si>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</si>
  <si>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</si>
  <si>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</si>
  <si>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</si>
  <si>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</si>
  <si>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</si>
  <si>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</si>
  <si>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</si>
  <si>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</si>
  <si>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</si>
  <si>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</si>
  <si>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</si>
  <si>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</si>
  <si>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</si>
  <si>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</si>
  <si>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</si>
  <si>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</si>
  <si>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</si>
  <si>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</si>
  <si>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</si>
  <si>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</si>
  <si>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</si>
  <si>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</si>
  <si>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</si>
  <si>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</si>
  <si>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</si>
  <si>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</si>
  <si>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</si>
  <si>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</si>
  <si>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</si>
  <si>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</si>
  <si>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</si>
  <si>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</si>
  <si>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</si>
  <si>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</si>
  <si>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</si>
  <si>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</si>
  <si>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</si>
  <si>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</si>
  <si>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</si>
  <si>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</si>
  <si>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</si>
  <si>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</si>
  <si>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</si>
  <si>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</si>
  <si>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</si>
  <si>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</si>
  <si>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</si>
  <si>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</si>
  <si>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</si>
  <si>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</si>
  <si>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</si>
  <si>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</si>
  <si>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</si>
  <si>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</si>
  <si>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</si>
  <si>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</si>
  <si>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</si>
  <si>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</si>
  <si>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</si>
  <si>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</si>
  <si>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</si>
  <si>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</si>
  <si>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</si>
  <si>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</si>
  <si>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</si>
  <si>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</si>
  <si>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</si>
  <si>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</si>
  <si>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</si>
  <si>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</si>
  <si>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</si>
  <si>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</si>
  <si>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</si>
  <si>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</si>
  <si>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</si>
  <si>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</si>
  <si>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</si>
  <si>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</si>
  <si>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</si>
  <si>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</si>
  <si>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</si>
  <si>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</si>
  <si>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</si>
  <si>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</si>
  <si>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</si>
  <si>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</si>
  <si>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</si>
  <si>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</si>
  <si>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</si>
  <si>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</si>
  <si>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</si>
  <si>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</si>
  <si>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</si>
  <si>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</si>
  <si>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</si>
  <si>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</si>
  <si>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</si>
  <si>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</si>
  <si>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</si>
  <si>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</si>
  <si>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</si>
  <si>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</si>
  <si>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</si>
  <si>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</si>
  <si>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</si>
  <si>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</si>
  <si>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</si>
  <si>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</si>
  <si>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</si>
  <si>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</si>
  <si>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</si>
  <si>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</si>
  <si>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</si>
  <si>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</si>
  <si>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</si>
  <si>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</si>
  <si>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</si>
  <si>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</si>
  <si>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</si>
  <si>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</si>
  <si>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</si>
  <si>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</si>
  <si>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</si>
  <si>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</si>
  <si>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</si>
  <si>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</si>
  <si>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</si>
  <si>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</si>
  <si>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</si>
  <si>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</si>
  <si>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</si>
  <si>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</si>
  <si>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</si>
  <si>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</si>
  <si>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</si>
  <si>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</si>
  <si>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</si>
  <si>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</si>
  <si>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</si>
  <si>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</si>
  <si>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</si>
  <si>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</si>
  <si>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</si>
  <si>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</si>
  <si>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</si>
  <si>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</si>
  <si>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</si>
  <si>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</si>
  <si>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</si>
  <si>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</si>
  <si>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</si>
  <si>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</si>
  <si>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</si>
  <si>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</si>
  <si>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</si>
  <si>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</si>
  <si>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</si>
  <si>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</si>
  <si>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</si>
  <si>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</si>
  <si>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</si>
  <si>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</si>
  <si>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</si>
  <si>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</si>
  <si>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</si>
  <si>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</si>
  <si>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</si>
  <si>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</si>
  <si>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</si>
  <si>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</si>
  <si>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</si>
  <si>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</si>
  <si>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</si>
  <si>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</si>
  <si>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</si>
  <si>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</si>
  <si>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</si>
  <si>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</si>
  <si>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</si>
  <si>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</si>
  <si>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</si>
  <si>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</si>
  <si>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</si>
  <si>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</si>
  <si>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</si>
  <si>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</si>
  <si>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</si>
  <si>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</si>
  <si>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</si>
  <si>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</si>
  <si>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</si>
  <si>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</si>
  <si>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</si>
  <si>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</si>
  <si>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</si>
  <si>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</si>
  <si>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</si>
  <si>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</si>
  <si>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</si>
  <si>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</si>
  <si>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</si>
  <si>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</si>
  <si>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</si>
  <si>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</si>
  <si>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</si>
  <si>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</si>
  <si>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</si>
  <si>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</si>
  <si>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</si>
  <si>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</si>
  <si>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</si>
  <si>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</si>
  <si>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</si>
  <si>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</si>
  <si>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</si>
  <si>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</si>
  <si>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</si>
  <si>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</si>
  <si>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</si>
  <si>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</si>
  <si>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</si>
  <si>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</si>
  <si>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</si>
  <si>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</si>
  <si>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</si>
  <si>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</si>
  <si>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</si>
  <si>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</si>
  <si>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</si>
  <si>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</si>
  <si>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</si>
  <si>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</si>
  <si>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</si>
  <si>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</si>
  <si>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</si>
  <si>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</si>
  <si>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</si>
  <si>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</si>
  <si>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</si>
  <si>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</si>
  <si>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</si>
  <si>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</si>
  <si>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</si>
  <si>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</si>
  <si>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</si>
  <si>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</si>
  <si>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</si>
  <si>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</si>
  <si>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</si>
  <si>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</si>
  <si>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</si>
  <si>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</si>
  <si>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</si>
  <si>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</si>
  <si>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</si>
  <si>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</si>
  <si>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</si>
  <si>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</si>
  <si>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</si>
  <si>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</si>
  <si>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</si>
  <si>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</si>
  <si>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</si>
  <si>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</si>
  <si>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</si>
  <si>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</si>
  <si>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</si>
  <si>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</si>
  <si>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</si>
  <si>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</si>
  <si>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</si>
  <si>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</si>
  <si>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</si>
  <si>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</si>
  <si>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</si>
  <si>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</si>
  <si>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</si>
  <si>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</si>
  <si>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</si>
  <si>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</si>
  <si>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</si>
  <si>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</si>
  <si>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</si>
  <si>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</si>
  <si>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</si>
  <si>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</si>
  <si>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</si>
  <si>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</si>
  <si>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</si>
  <si>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</si>
  <si>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</si>
  <si>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</si>
  <si>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</si>
  <si>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</si>
  <si>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</si>
  <si>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</si>
  <si>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</si>
  <si>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</si>
  <si>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</si>
  <si>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</si>
  <si>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</si>
  <si>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</si>
  <si>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</si>
  <si>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</si>
  <si>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</si>
  <si>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</si>
  <si>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</si>
  <si>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</si>
  <si>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</si>
  <si>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</si>
  <si>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</si>
  <si>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</si>
  <si>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</si>
  <si>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</si>
  <si>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</si>
  <si>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</si>
  <si>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</si>
  <si>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</si>
  <si>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</si>
  <si>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</si>
  <si>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</si>
  <si>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</si>
  <si>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</si>
  <si>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</si>
  <si>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</si>
  <si>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</si>
  <si>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</si>
  <si>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</si>
  <si>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</si>
  <si>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</si>
  <si>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</si>
  <si>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</si>
  <si>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</si>
  <si>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</si>
  <si>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</si>
  <si>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</si>
  <si>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</si>
  <si>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</si>
  <si>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</si>
  <si>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</si>
  <si>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</si>
  <si>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</si>
  <si>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</si>
  <si>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</si>
  <si>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</si>
  <si>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</si>
  <si>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</si>
  <si>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</si>
  <si>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</si>
  <si>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</si>
  <si>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</si>
  <si>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</si>
  <si>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</si>
  <si>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</si>
  <si>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</si>
  <si>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</si>
  <si>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</si>
  <si>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</si>
  <si>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</si>
  <si>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</si>
  <si>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</si>
  <si>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</si>
  <si>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</si>
  <si>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</si>
  <si>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</si>
  <si>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</si>
  <si>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</si>
  <si>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</si>
  <si>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</si>
  <si>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</si>
  <si>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</si>
  <si>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</si>
  <si>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</si>
  <si>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</si>
  <si>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</si>
  <si>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</si>
  <si>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</si>
  <si>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</si>
  <si>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</si>
  <si>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</si>
  <si>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</si>
  <si>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</si>
  <si>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</si>
  <si>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</si>
  <si>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</si>
  <si>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</si>
  <si>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</si>
  <si>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</si>
  <si>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</si>
  <si>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</si>
  <si>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</si>
  <si>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</si>
  <si>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</si>
  <si>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</si>
  <si>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</si>
  <si>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</si>
  <si>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</si>
  <si>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</si>
  <si>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</si>
  <si>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</si>
  <si>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</si>
  <si>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</si>
  <si>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</si>
  <si>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</si>
  <si>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</si>
  <si>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</si>
  <si>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</si>
  <si>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</si>
  <si>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</si>
  <si>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</si>
  <si>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</si>
  <si>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</si>
  <si>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</si>
  <si>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</si>
  <si>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</si>
  <si>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</si>
  <si>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</si>
  <si>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</si>
  <si>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</si>
  <si>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</si>
  <si>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</si>
  <si>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</si>
  <si>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</si>
  <si>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</si>
  <si>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</si>
  <si>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</si>
  <si>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</si>
  <si>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</si>
  <si>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</si>
  <si>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</si>
  <si>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</si>
  <si>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</si>
  <si>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</si>
  <si>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</si>
  <si>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</si>
  <si>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</si>
  <si>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</si>
  <si>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</si>
  <si>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</si>
  <si>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</si>
  <si>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</si>
  <si>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</si>
  <si>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</si>
  <si>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</si>
  <si>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</si>
  <si>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</si>
  <si>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</si>
  <si>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</si>
  <si>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</si>
  <si>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</si>
  <si>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</si>
  <si>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</si>
  <si>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</si>
  <si>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</si>
  <si>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</si>
  <si>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</si>
  <si>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</si>
  <si>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</si>
  <si>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</si>
  <si>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</si>
  <si>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</si>
  <si>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</si>
  <si>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</si>
  <si>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</si>
  <si>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</si>
  <si>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</si>
  <si>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</si>
  <si>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</si>
  <si>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</si>
  <si>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</si>
  <si>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</si>
  <si>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</si>
  <si>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</si>
  <si>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</si>
  <si>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</si>
  <si>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</si>
  <si>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</si>
  <si>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</si>
  <si>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</si>
  <si>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</si>
  <si>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</si>
  <si>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</si>
  <si>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</si>
  <si>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</si>
  <si>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</si>
  <si>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</si>
  <si>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</si>
  <si>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</si>
  <si>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</si>
  <si>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</si>
  <si>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</si>
  <si>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</si>
  <si>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</si>
  <si>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</si>
  <si>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</si>
  <si>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</si>
  <si>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</si>
  <si>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</si>
  <si>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</si>
  <si>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</si>
  <si>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</si>
  <si>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</si>
  <si>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</si>
  <si>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</si>
  <si>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</si>
  <si>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</si>
  <si>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</si>
  <si>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</si>
  <si>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</si>
  <si>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</si>
  <si>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</si>
  <si>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</si>
  <si>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</si>
  <si>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</si>
  <si>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</si>
  <si>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</si>
  <si>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</si>
  <si>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</si>
  <si>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</si>
  <si>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</si>
  <si>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</si>
  <si>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</si>
  <si>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</si>
  <si>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</si>
  <si>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</si>
  <si>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</si>
  <si>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</si>
  <si>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</si>
  <si>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</si>
  <si>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</si>
  <si>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</si>
  <si>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</si>
  <si>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</si>
  <si>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</si>
  <si>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</si>
  <si>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</si>
  <si>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</si>
  <si>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</si>
  <si>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</si>
  <si>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</si>
  <si>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</si>
  <si>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</si>
  <si>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</si>
  <si>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</si>
  <si>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</si>
  <si>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</si>
  <si>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</si>
  <si>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</si>
  <si>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</si>
  <si>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</si>
  <si>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</si>
  <si>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</si>
  <si>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</si>
  <si>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</si>
  <si>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</si>
  <si>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</si>
  <si>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</si>
  <si>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</si>
  <si>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</si>
  <si>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</si>
  <si>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</si>
  <si>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</si>
  <si>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</si>
  <si>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</si>
  <si>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</si>
  <si>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</si>
  <si>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</si>
  <si>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</si>
  <si>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</si>
  <si>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</si>
  <si>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</si>
  <si>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</si>
  <si>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</si>
  <si>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</si>
  <si>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</si>
  <si>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</si>
  <si>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</si>
  <si>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</si>
  <si>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</si>
  <si>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</si>
  <si>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</si>
  <si>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</si>
  <si>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</si>
  <si>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</si>
  <si>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</si>
  <si>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</si>
  <si>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</si>
  <si>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</si>
  <si>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</si>
  <si>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</si>
  <si>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</si>
  <si>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</si>
  <si>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</si>
  <si>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</si>
  <si>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</si>
  <si>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</si>
  <si>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</si>
  <si>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</si>
  <si>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</si>
  <si>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</si>
  <si>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</si>
  <si>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</si>
  <si>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</si>
  <si>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</si>
  <si>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</si>
  <si>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</si>
  <si>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</si>
  <si>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</si>
  <si>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</si>
  <si>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</si>
  <si>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</si>
  <si>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</si>
  <si>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</si>
  <si>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</si>
  <si>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</si>
  <si>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</si>
  <si>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</si>
  <si>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</si>
  <si>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</si>
  <si>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</si>
  <si>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</si>
  <si>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</si>
  <si>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</si>
  <si>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</si>
  <si>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</si>
  <si>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</si>
  <si>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</si>
  <si>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</si>
  <si>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</si>
  <si>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</si>
  <si>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</si>
  <si>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</si>
  <si>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</si>
  <si>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</si>
  <si>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</si>
  <si>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</si>
  <si>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</si>
  <si>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</si>
  <si>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</si>
  <si>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</si>
  <si>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</si>
  <si>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</si>
  <si>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</si>
  <si>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</si>
  <si>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</si>
  <si>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</si>
  <si>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</si>
  <si>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</si>
  <si>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</si>
  <si>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</si>
  <si>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</si>
  <si>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</si>
  <si>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</si>
  <si>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</si>
  <si>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</si>
  <si>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</si>
  <si>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</si>
  <si>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</si>
  <si>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</si>
  <si>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</si>
  <si>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</si>
  <si>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</si>
  <si>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</si>
  <si>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</si>
  <si>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</si>
  <si>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</si>
  <si>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</si>
  <si>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</si>
  <si>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</si>
  <si>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</si>
  <si>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</si>
  <si>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</si>
  <si>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</si>
  <si>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</si>
  <si>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</si>
  <si>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</si>
  <si>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</si>
  <si>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</si>
  <si>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</si>
  <si>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</si>
  <si>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</si>
  <si>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</si>
  <si>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</si>
  <si>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</si>
  <si>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</si>
  <si>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</si>
  <si>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</si>
  <si>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</si>
  <si>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</si>
  <si>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</si>
  <si>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</si>
  <si>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</si>
  <si>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</si>
  <si>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</si>
  <si>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</si>
  <si>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</si>
  <si>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</si>
  <si>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</si>
  <si>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</si>
  <si>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</si>
  <si>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</si>
  <si>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</si>
  <si>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</si>
  <si>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</si>
  <si>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</si>
  <si>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</si>
  <si>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</si>
  <si>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</si>
  <si>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</si>
  <si>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</si>
  <si>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</si>
  <si>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</si>
  <si>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</si>
  <si>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</si>
  <si>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</si>
  <si>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</si>
  <si>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</si>
  <si>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</si>
  <si>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</si>
  <si>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</si>
  <si>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</si>
  <si>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</si>
  <si>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</si>
  <si>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</si>
  <si>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</si>
  <si>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</si>
  <si>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</si>
  <si>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</si>
  <si>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</si>
  <si>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</si>
  <si>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</si>
  <si>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</si>
  <si>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</si>
  <si>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</si>
  <si>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</si>
  <si>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</si>
  <si>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</si>
  <si>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</si>
  <si>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</si>
  <si>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</si>
  <si>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</si>
  <si>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</si>
  <si>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</si>
  <si>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</si>
  <si>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</si>
  <si>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</si>
  <si>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</si>
  <si>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</si>
  <si>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</si>
  <si>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</si>
  <si>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</si>
  <si>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</si>
  <si>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</si>
  <si>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</si>
  <si>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</si>
  <si>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</si>
  <si>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</si>
  <si>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</si>
  <si>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</si>
  <si>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</si>
  <si>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</si>
  <si>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</si>
  <si>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</si>
  <si>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</si>
  <si>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</si>
  <si>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</si>
  <si>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</si>
  <si>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</si>
  <si>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</si>
  <si>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</si>
  <si>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</si>
  <si>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</si>
  <si>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</si>
  <si>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</si>
  <si>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</si>
  <si>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</si>
  <si>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</si>
  <si>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</si>
  <si>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</si>
  <si>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</si>
  <si>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</si>
  <si>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</si>
  <si>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</si>
  <si>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</si>
  <si>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</si>
  <si>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</si>
  <si>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</si>
  <si>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</si>
  <si>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</si>
  <si>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</si>
  <si>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</si>
  <si>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</si>
  <si>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</si>
  <si>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</si>
  <si>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</si>
  <si>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</si>
  <si>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</si>
  <si>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</si>
  <si>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</si>
  <si>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</si>
  <si>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</si>
  <si>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</si>
  <si>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</si>
  <si>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</si>
  <si>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</si>
  <si>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</si>
  <si>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</si>
  <si>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</si>
  <si>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</si>
  <si>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</si>
  <si>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</si>
  <si>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</si>
  <si>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</si>
  <si>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</si>
  <si>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</si>
  <si>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</si>
  <si>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</si>
  <si>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</si>
  <si>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</si>
  <si>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</si>
  <si>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</si>
  <si>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</si>
  <si>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</si>
  <si>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</si>
  <si>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</si>
  <si>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</si>
  <si>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</si>
  <si>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</si>
  <si>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</si>
  <si>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</si>
  <si>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</si>
  <si>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</si>
  <si>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</si>
  <si>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</si>
  <si>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</si>
  <si>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</si>
  <si>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</si>
  <si>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</si>
  <si>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</si>
  <si>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</si>
  <si>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</si>
  <si>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</si>
  <si>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</si>
  <si>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</si>
  <si>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</si>
  <si>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</si>
  <si>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</si>
  <si>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</si>
  <si>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</si>
  <si>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</si>
  <si>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</si>
  <si>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</si>
  <si>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</si>
  <si>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</si>
  <si>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</si>
  <si>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</si>
  <si>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</si>
  <si>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</si>
  <si>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</si>
  <si>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</si>
  <si>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</si>
  <si>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</si>
  <si>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</si>
  <si>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</si>
  <si>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</si>
  <si>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</si>
  <si>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</si>
  <si>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</si>
  <si>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</si>
  <si>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</si>
  <si>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</si>
  <si>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</si>
  <si>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</si>
  <si>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</si>
  <si>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</si>
  <si>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</si>
  <si>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</si>
  <si>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</si>
  <si>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</si>
  <si>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</si>
  <si>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</si>
  <si>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</si>
  <si>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</si>
  <si>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</si>
  <si>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</si>
  <si>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</si>
  <si>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</si>
  <si>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</si>
  <si>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</si>
  <si>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</si>
  <si>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</si>
  <si>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</si>
  <si>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</si>
  <si>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</si>
  <si>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</si>
  <si>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</si>
  <si>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</si>
  <si>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</si>
  <si>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</si>
  <si>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</si>
  <si>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</si>
  <si>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</si>
  <si>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</si>
  <si>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</si>
  <si>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</si>
  <si>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</si>
  <si>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</si>
  <si>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</si>
  <si>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</si>
  <si>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</si>
  <si>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</si>
  <si>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</si>
  <si>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</si>
  <si>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</si>
  <si>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</si>
  <si>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</si>
  <si>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</si>
  <si>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</si>
  <si>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</si>
  <si>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</si>
  <si>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</si>
  <si>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</si>
  <si>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</si>
  <si>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</si>
  <si>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</si>
  <si>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</si>
  <si>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</si>
  <si>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</si>
  <si>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</si>
  <si>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</si>
  <si>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</si>
  <si>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</si>
  <si>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</si>
  <si>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</si>
  <si>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</si>
  <si>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</si>
  <si>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</si>
  <si>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</si>
  <si>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</si>
  <si>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</si>
  <si>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</si>
  <si>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</si>
  <si>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</si>
  <si>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</si>
  <si>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</si>
  <si>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</si>
  <si>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</si>
  <si>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</si>
  <si>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</si>
  <si>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</si>
  <si>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</si>
  <si>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</si>
  <si>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</si>
  <si>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</si>
  <si>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</si>
  <si>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</si>
  <si>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</si>
  <si>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</si>
  <si>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</si>
  <si>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</si>
  <si>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</si>
  <si>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</si>
  <si>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</si>
  <si>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</si>
  <si>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</si>
  <si>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</si>
  <si>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</si>
  <si>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</si>
  <si>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</si>
  <si>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</si>
  <si>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</si>
  <si>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</si>
  <si>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</si>
  <si>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</si>
  <si>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</si>
  <si>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</si>
  <si>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</si>
  <si>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</si>
  <si>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</si>
  <si>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</si>
  <si>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</si>
  <si>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</si>
  <si>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</si>
  <si>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</si>
  <si>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</si>
  <si>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</si>
  <si>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</si>
  <si>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</si>
  <si>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</si>
  <si>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</si>
  <si>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</si>
  <si>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</si>
  <si>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</si>
  <si>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</si>
  <si>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</si>
  <si>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</si>
  <si>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</si>
  <si>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</si>
  <si>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</si>
  <si>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</si>
  <si>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</si>
  <si>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</si>
  <si>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</si>
  <si>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</si>
  <si>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</si>
  <si>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</si>
  <si>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</si>
  <si>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</si>
  <si>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</si>
  <si>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</si>
  <si>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</si>
  <si>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</si>
  <si>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</si>
  <si>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</si>
  <si>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</si>
  <si>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</si>
  <si>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</si>
  <si>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</si>
  <si>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</si>
  <si>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</si>
  <si>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</si>
  <si>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</si>
  <si>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</si>
  <si>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</si>
  <si>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</si>
  <si>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</si>
  <si>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</si>
  <si>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</si>
  <si>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</si>
  <si>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</si>
  <si>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</si>
  <si>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</si>
  <si>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</si>
  <si>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</si>
  <si>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</si>
  <si>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</si>
  <si>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</si>
  <si>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</si>
  <si>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</si>
  <si>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</si>
  <si>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</si>
  <si>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</si>
  <si>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</si>
  <si>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</si>
  <si>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</si>
  <si>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</si>
  <si>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</si>
  <si>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</si>
  <si>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</si>
  <si>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</si>
  <si>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</si>
  <si>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</si>
  <si>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</si>
  <si>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</si>
  <si>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</si>
  <si>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</si>
  <si>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</si>
  <si>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</si>
  <si>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</si>
  <si>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</si>
  <si>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</si>
  <si>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</si>
  <si>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</si>
  <si>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</si>
  <si>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</si>
  <si>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</si>
  <si>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</si>
  <si>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</si>
  <si>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</si>
  <si>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</si>
  <si>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</si>
  <si>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</si>
  <si>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</si>
  <si>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</si>
  <si>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</si>
  <si>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</si>
  <si>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</si>
  <si>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</si>
  <si>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</si>
  <si>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</si>
  <si>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</si>
  <si>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</si>
  <si>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</si>
  <si>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</si>
  <si>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</si>
  <si>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</si>
  <si>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</si>
  <si>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</si>
  <si>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</si>
  <si>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</si>
  <si>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</si>
  <si>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</si>
  <si>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</si>
  <si>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</si>
  <si>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</si>
  <si>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</si>
  <si>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</si>
  <si>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</si>
  <si>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</si>
  <si>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</si>
  <si>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</si>
  <si>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</si>
  <si>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</si>
  <si>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</si>
  <si>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</si>
  <si>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</si>
  <si>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</si>
  <si>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</si>
  <si>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</si>
  <si>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</si>
  <si>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</si>
  <si>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</si>
  <si>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</si>
  <si>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</si>
  <si>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</si>
  <si>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</si>
  <si>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</si>
  <si>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</si>
  <si>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</si>
  <si>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</si>
  <si>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</si>
  <si>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</si>
  <si>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</si>
  <si>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</si>
  <si>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</si>
  <si>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</si>
  <si>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</si>
  <si>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</si>
  <si>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</si>
  <si>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</si>
  <si>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</si>
  <si>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</si>
  <si>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</si>
  <si>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</si>
  <si>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</si>
  <si>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</si>
  <si>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</si>
  <si>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</si>
  <si>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</si>
  <si>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</si>
  <si>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</si>
  <si>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</si>
  <si>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</si>
  <si>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</si>
  <si>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</si>
  <si>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</si>
  <si>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</si>
  <si>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</si>
  <si>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</si>
  <si>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</si>
  <si>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</si>
  <si>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</si>
  <si>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</si>
  <si>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</si>
  <si>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</si>
  <si>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</si>
  <si>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</si>
  <si>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</si>
  <si>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</si>
  <si>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</si>
  <si>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</si>
  <si>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</si>
  <si>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</si>
  <si>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</si>
  <si>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</si>
  <si>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</si>
  <si>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</si>
  <si>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</si>
  <si>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</si>
  <si>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</si>
  <si>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</si>
  <si>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</si>
  <si>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</si>
  <si>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</si>
  <si>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</si>
  <si>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</si>
  <si>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</si>
  <si>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</si>
  <si>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</si>
  <si>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</si>
  <si>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</si>
  <si>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</si>
  <si>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</si>
  <si>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</si>
  <si>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</si>
  <si>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</si>
  <si>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</si>
  <si>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</si>
  <si>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</si>
  <si>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</si>
  <si>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</si>
  <si>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</si>
  <si>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</si>
  <si>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</si>
  <si>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</si>
  <si>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</si>
  <si>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</si>
  <si>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</si>
  <si>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</si>
  <si>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</si>
  <si>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</si>
  <si>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</si>
  <si>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</si>
  <si>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</si>
  <si>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</si>
  <si>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</si>
  <si>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</si>
  <si>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</si>
  <si>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</si>
  <si>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</si>
  <si>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</si>
  <si>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</si>
  <si>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</si>
  <si>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</si>
  <si>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</si>
  <si>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</si>
  <si>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</si>
  <si>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</si>
  <si>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</si>
  <si>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</si>
  <si>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</si>
  <si>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</si>
  <si>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</si>
  <si>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</si>
  <si>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</si>
  <si>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</si>
  <si>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</si>
  <si>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</si>
  <si>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</si>
  <si>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</si>
  <si>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</si>
  <si>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</si>
  <si>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</si>
  <si>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</si>
  <si>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</si>
  <si>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</si>
  <si>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</si>
  <si>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</si>
  <si>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</si>
  <si>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</si>
  <si>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</si>
  <si>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</si>
  <si>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</si>
  <si>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</si>
  <si>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</si>
  <si>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</si>
  <si>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</si>
  <si>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</si>
  <si>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</si>
  <si>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</si>
  <si>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</si>
  <si>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</si>
  <si>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</si>
  <si>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</si>
  <si>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</si>
  <si>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</si>
  <si>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</si>
  <si>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</si>
  <si>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</si>
  <si>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</si>
  <si>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</si>
  <si>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</si>
  <si>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</si>
  <si>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</si>
  <si>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</si>
  <si>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</si>
  <si>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</si>
  <si>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</si>
  <si>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</si>
  <si>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</si>
  <si>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</si>
  <si>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</si>
  <si>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</si>
  <si>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</si>
  <si>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</si>
  <si>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</si>
  <si>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</si>
  <si>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</si>
  <si>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</si>
  <si>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</si>
  <si>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</si>
  <si>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</si>
  <si>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</si>
  <si>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</si>
  <si>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</si>
  <si>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</si>
  <si>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</si>
  <si>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</si>
  <si>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</si>
  <si>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</si>
  <si>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</si>
  <si>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</si>
  <si>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</si>
  <si>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</si>
  <si>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</si>
  <si>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</si>
  <si>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</si>
  <si>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</si>
  <si>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</si>
  <si>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</si>
  <si>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</si>
  <si>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</si>
  <si>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</si>
  <si>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</si>
  <si>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</si>
  <si>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</si>
  <si>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</si>
  <si>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</si>
  <si>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</si>
  <si>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</si>
  <si>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</si>
  <si>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</si>
  <si>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</si>
  <si>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</si>
  <si>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</si>
  <si>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</si>
  <si>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</si>
  <si>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</si>
  <si>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</si>
  <si>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</si>
  <si>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</si>
  <si>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</si>
  <si>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</si>
  <si>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</si>
  <si>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</si>
  <si>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</si>
  <si>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</si>
  <si>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</si>
  <si>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</si>
  <si>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</si>
  <si>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</si>
  <si>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</si>
  <si>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</si>
  <si>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</si>
  <si>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</si>
  <si>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</si>
  <si>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</si>
  <si>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</si>
  <si>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</si>
  <si>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</si>
  <si>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</si>
  <si>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</si>
  <si>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</si>
  <si>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</si>
  <si>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</si>
  <si>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</si>
  <si>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</si>
  <si>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</si>
  <si>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</si>
  <si>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</si>
  <si>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</si>
  <si>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</si>
  <si>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</si>
  <si>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</si>
  <si>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</si>
  <si>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</si>
  <si>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</si>
  <si>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</si>
  <si>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</si>
  <si>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</si>
  <si>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</si>
  <si>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</si>
  <si>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</si>
  <si>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</si>
  <si>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</si>
  <si>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</si>
  <si>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</si>
  <si>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</si>
  <si>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</si>
  <si>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</si>
  <si>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</si>
  <si>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</si>
  <si>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</si>
  <si>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</si>
  <si>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</si>
  <si>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</si>
  <si>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</si>
  <si>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</si>
  <si>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</si>
  <si>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</si>
  <si>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</si>
  <si>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</si>
  <si>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</si>
  <si>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</si>
  <si>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</si>
  <si>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</si>
  <si>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</si>
  <si>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</si>
  <si>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</si>
  <si>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</si>
  <si>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</si>
  <si>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</si>
  <si>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</si>
  <si>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</si>
  <si>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</si>
  <si>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</si>
  <si>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</si>
  <si>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</si>
  <si>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</si>
  <si>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</si>
  <si>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</si>
  <si>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</si>
  <si>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</si>
  <si>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</si>
  <si>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</si>
  <si>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</si>
  <si>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</si>
  <si>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</si>
  <si>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</si>
  <si>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</si>
  <si>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</si>
  <si>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</si>
  <si>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</si>
  <si>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</si>
  <si>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</si>
  <si>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</si>
  <si>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</si>
  <si>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</si>
  <si>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</si>
  <si>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</si>
  <si>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</si>
  <si>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</si>
  <si>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</si>
  <si>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</si>
  <si>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</si>
  <si>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</si>
  <si>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</si>
  <si>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</si>
  <si>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</si>
  <si>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</si>
  <si>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</si>
  <si>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</si>
  <si>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</si>
  <si>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</si>
  <si>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</si>
  <si>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</si>
  <si>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</si>
  <si>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</si>
  <si>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</si>
  <si>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</si>
  <si>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</si>
  <si>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</si>
  <si>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</si>
  <si>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</si>
  <si>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</si>
  <si>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</si>
  <si>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</si>
  <si>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</si>
  <si>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</si>
  <si>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</si>
  <si>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</si>
  <si>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</si>
  <si>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</si>
  <si>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</si>
  <si>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</si>
  <si>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</si>
  <si>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</si>
  <si>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</si>
  <si>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</si>
  <si>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</si>
  <si>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</si>
  <si>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</si>
  <si>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</si>
  <si>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</si>
  <si>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</si>
  <si>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</si>
  <si>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</si>
  <si>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</si>
  <si>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</si>
  <si>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</si>
  <si>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</si>
  <si>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</si>
  <si>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</si>
  <si>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</si>
  <si>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</si>
  <si>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</si>
  <si>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</si>
  <si>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</si>
  <si>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</si>
  <si>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</si>
  <si>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</si>
  <si>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</si>
  <si>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</si>
  <si>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</si>
  <si>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</si>
  <si>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</si>
  <si>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</si>
  <si>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</si>
  <si>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</si>
  <si>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</si>
  <si>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</si>
  <si>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</si>
  <si>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</si>
  <si>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</si>
  <si>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</si>
  <si>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</si>
  <si>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</si>
  <si>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</si>
  <si>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</si>
  <si>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</si>
  <si>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</si>
  <si>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</si>
  <si>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</si>
  <si>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</si>
  <si>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</si>
  <si>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</si>
  <si>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</si>
  <si>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</si>
  <si>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</si>
  <si>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</si>
  <si>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</si>
  <si>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</si>
  <si>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</si>
  <si>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</si>
  <si>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</si>
  <si>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</si>
  <si>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</si>
  <si>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</si>
  <si>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</si>
  <si>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</si>
  <si>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</si>
  <si>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</si>
  <si>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</si>
  <si>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</si>
  <si>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</si>
  <si>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</si>
  <si>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</si>
  <si>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</si>
  <si>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</si>
  <si>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</si>
  <si>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</si>
  <si>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</si>
  <si>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</si>
  <si>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</si>
  <si>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</si>
  <si>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</si>
  <si>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</si>
  <si>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</si>
  <si>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</si>
  <si>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</si>
  <si>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</si>
  <si>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</si>
  <si>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</si>
  <si>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</si>
  <si>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</si>
  <si>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</si>
  <si>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</si>
  <si>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</si>
  <si>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</si>
  <si>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</si>
  <si>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</si>
  <si>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</si>
  <si>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</si>
  <si>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</si>
  <si>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</si>
  <si>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</si>
  <si>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</si>
  <si>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</si>
  <si>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</si>
  <si>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</si>
  <si>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</si>
  <si>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</si>
  <si>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</si>
  <si>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</si>
  <si>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</si>
  <si>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</si>
  <si>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</si>
  <si>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</si>
  <si>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</si>
  <si>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</si>
  <si>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</si>
  <si>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</si>
  <si>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</si>
  <si>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</si>
  <si>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</si>
  <si>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</si>
  <si>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</si>
  <si>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</si>
  <si>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</si>
  <si>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</si>
  <si>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</si>
  <si>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</si>
  <si>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</si>
  <si>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</si>
  <si>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</si>
  <si>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</si>
  <si>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</si>
  <si>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</si>
  <si>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</si>
  <si>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</si>
  <si>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</si>
  <si>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</si>
  <si>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</si>
  <si>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</si>
  <si>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</si>
  <si>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</si>
  <si>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</si>
  <si>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</si>
  <si>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</si>
  <si>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</si>
  <si>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</si>
  <si>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</si>
  <si>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</si>
  <si>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</si>
  <si>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</si>
  <si>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</si>
  <si>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</si>
  <si>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</si>
  <si>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</si>
  <si>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</si>
  <si>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</si>
  <si>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</si>
  <si>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</si>
  <si>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</si>
  <si>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</si>
  <si>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</si>
  <si>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</si>
  <si>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</si>
  <si>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</si>
  <si>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</si>
  <si>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</si>
  <si>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</si>
  <si>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</si>
  <si>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</si>
  <si>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</si>
  <si>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</si>
  <si>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</si>
  <si>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</si>
  <si>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</si>
  <si>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</si>
  <si>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</si>
  <si>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</si>
  <si>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</si>
  <si>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</si>
  <si>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</si>
  <si>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</si>
  <si>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</si>
  <si>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</si>
  <si>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</si>
  <si>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</si>
  <si>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</si>
  <si>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</si>
  <si>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</si>
  <si>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</si>
  <si>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</si>
  <si>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</si>
  <si>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</si>
  <si>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</si>
  <si>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</si>
  <si>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</si>
  <si>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</si>
  <si>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</si>
  <si>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</si>
  <si>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</si>
  <si>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</si>
  <si>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</si>
  <si>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</si>
  <si>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</si>
  <si>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</si>
  <si>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</si>
  <si>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</si>
  <si>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</si>
  <si>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</si>
  <si>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</si>
  <si>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</si>
  <si>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</si>
  <si>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</si>
  <si>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</si>
  <si>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</si>
  <si>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</si>
  <si>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</si>
  <si>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</si>
  <si>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</si>
  <si>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</si>
  <si>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</si>
  <si>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</si>
  <si>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</si>
  <si>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</si>
  <si>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</si>
  <si>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</si>
  <si>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</si>
  <si>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</si>
  <si>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</si>
  <si>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</si>
  <si>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</si>
  <si>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</si>
  <si>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</si>
  <si>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</si>
  <si>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</si>
  <si>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</si>
  <si>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</si>
  <si>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</si>
  <si>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</si>
  <si>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</si>
  <si>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</si>
  <si>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</si>
  <si>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</si>
  <si>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</si>
  <si>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</si>
  <si>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</si>
  <si>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</si>
  <si>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</si>
  <si>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</si>
  <si>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</si>
  <si>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</si>
  <si>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</si>
  <si>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</si>
  <si>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</si>
  <si>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</si>
  <si>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</si>
  <si>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</si>
  <si>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</si>
  <si>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</si>
  <si>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</si>
  <si>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</si>
  <si>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</si>
  <si>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</si>
  <si>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</si>
  <si>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</si>
  <si>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</si>
  <si>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</si>
  <si>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</si>
  <si>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</si>
  <si>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</si>
  <si>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</si>
  <si>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</si>
  <si>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</si>
  <si>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</si>
  <si>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</si>
  <si>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</si>
  <si>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</si>
  <si>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</si>
  <si>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</si>
  <si>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</si>
  <si>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</si>
  <si>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</si>
  <si>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</si>
  <si>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</si>
  <si>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</si>
  <si>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</si>
  <si>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</si>
  <si>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</si>
  <si>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</si>
  <si>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</si>
  <si>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</si>
  <si>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</si>
  <si>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</si>
  <si>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</si>
  <si>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</si>
  <si>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</si>
  <si>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</si>
  <si>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</si>
  <si>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</si>
  <si>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</si>
  <si>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</si>
  <si>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</si>
  <si>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</si>
  <si>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</si>
  <si>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</si>
  <si>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</si>
  <si>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</si>
  <si>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</si>
  <si>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</si>
  <si>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</si>
  <si>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</si>
  <si>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</si>
  <si>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</si>
  <si>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</si>
  <si>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</si>
  <si>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</si>
  <si>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</si>
  <si>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</si>
  <si>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</si>
  <si>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</si>
  <si>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</si>
  <si>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</si>
  <si>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</si>
  <si>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</si>
  <si>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</si>
  <si>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</si>
  <si>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</si>
  <si>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</si>
  <si>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</si>
  <si>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</si>
  <si>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</si>
  <si>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</si>
  <si>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</si>
  <si>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</si>
  <si>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</si>
  <si>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</si>
  <si>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</si>
  <si>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</si>
  <si>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</si>
  <si>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</si>
  <si>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</si>
  <si>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</si>
  <si>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</si>
  <si>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</si>
  <si>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</si>
  <si>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</si>
  <si>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</si>
  <si>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</si>
  <si>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</si>
  <si>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</si>
  <si>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</si>
  <si>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</si>
  <si>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</si>
  <si>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</si>
  <si>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</si>
  <si>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</si>
  <si>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</si>
  <si>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</si>
  <si>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</si>
  <si>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</si>
  <si>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</si>
  <si>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</si>
  <si>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</si>
  <si>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</si>
  <si>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</si>
  <si>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</si>
  <si>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</si>
  <si>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</si>
  <si>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</si>
  <si>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</si>
  <si>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</si>
  <si>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</si>
  <si>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</si>
  <si>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</si>
  <si>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</si>
  <si>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</si>
  <si>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</si>
  <si>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</si>
  <si>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</si>
  <si>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</si>
  <si>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</si>
  <si>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</si>
  <si>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</si>
  <si>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</si>
  <si>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</si>
  <si>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</si>
  <si>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</si>
  <si>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</si>
  <si>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</si>
  <si>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</si>
  <si>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</si>
  <si>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</si>
  <si>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</si>
  <si>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</si>
  <si>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</si>
  <si>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</si>
  <si>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</si>
  <si>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</si>
  <si>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</si>
  <si>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</si>
  <si>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</si>
  <si>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</si>
  <si>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</si>
  <si>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</si>
  <si>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</si>
  <si>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</si>
  <si>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</si>
  <si>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</si>
  <si>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</si>
  <si>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</si>
  <si>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</si>
  <si>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</si>
  <si>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</si>
  <si>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</si>
  <si>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</si>
  <si>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</si>
  <si>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</si>
  <si>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</si>
  <si>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</si>
  <si>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</si>
  <si>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</si>
  <si>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</si>
  <si>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</si>
  <si>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</si>
  <si>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</si>
  <si>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</si>
  <si>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</si>
  <si>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</si>
  <si>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</si>
  <si>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</si>
  <si>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</si>
  <si>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</si>
  <si>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</si>
  <si>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</si>
  <si>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</si>
  <si>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</si>
  <si>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</si>
  <si>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</si>
  <si>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</si>
  <si>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</si>
  <si>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</si>
  <si>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</si>
  <si>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</si>
  <si>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</si>
  <si>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</si>
  <si>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</si>
  <si>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</si>
  <si>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</si>
  <si>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</si>
  <si>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</si>
  <si>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</si>
  <si>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</si>
  <si>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</si>
  <si>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</si>
  <si>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</si>
  <si>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</si>
  <si>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</si>
  <si>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</si>
  <si>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</si>
  <si>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</si>
  <si>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</si>
  <si>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</si>
  <si>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</si>
  <si>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</si>
  <si>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</si>
  <si>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</si>
  <si>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</si>
  <si>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</si>
  <si>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</si>
  <si>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</si>
  <si>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</si>
  <si>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</si>
  <si>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</si>
  <si>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</si>
  <si>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</si>
  <si>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</si>
  <si>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</si>
  <si>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</si>
  <si>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</si>
  <si>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</si>
  <si>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</si>
  <si>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</si>
  <si>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</si>
  <si>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</si>
  <si>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</si>
  <si>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</si>
  <si>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</si>
  <si>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</si>
  <si>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</si>
  <si>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</si>
  <si>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</si>
  <si>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</si>
  <si>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</si>
  <si>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</si>
  <si>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</si>
  <si>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</si>
  <si>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</si>
  <si>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</si>
  <si>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</si>
  <si>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</si>
  <si>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</si>
  <si>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</si>
  <si>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</si>
  <si>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</si>
  <si>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</si>
  <si>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</si>
  <si>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</si>
  <si>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</si>
  <si>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</si>
  <si>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</si>
  <si>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</si>
  <si>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</si>
  <si>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</si>
  <si>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</si>
  <si>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</si>
  <si>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</si>
  <si>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</si>
  <si>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</si>
  <si>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</si>
  <si>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</si>
  <si>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</si>
  <si>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</si>
  <si>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</si>
  <si>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</si>
  <si>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</si>
  <si>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</si>
  <si>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</si>
  <si>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</si>
  <si>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</si>
  <si>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</si>
  <si>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</si>
  <si>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</si>
  <si>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</si>
  <si>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</si>
  <si>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</si>
  <si>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</si>
  <si>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</si>
  <si>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</si>
  <si>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</si>
  <si>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</si>
  <si>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</si>
  <si>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</si>
  <si>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</si>
  <si>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</si>
  <si>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</si>
  <si>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</si>
  <si>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</si>
  <si>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</si>
  <si>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</si>
  <si>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</si>
  <si>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</si>
  <si>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</si>
  <si>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</si>
  <si>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</si>
  <si>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</si>
  <si>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</si>
  <si>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</si>
  <si>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</si>
  <si>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</si>
  <si>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</si>
  <si>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</si>
  <si>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</si>
  <si>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</si>
  <si>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</si>
  <si>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</si>
  <si>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</si>
  <si>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</si>
  <si>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</si>
  <si>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</si>
  <si>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</si>
  <si>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</si>
  <si>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</si>
  <si>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</si>
  <si>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</si>
  <si>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</si>
  <si>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</si>
  <si>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</si>
  <si>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</si>
  <si>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</si>
  <si>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</si>
  <si>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</si>
  <si>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</si>
  <si>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</si>
  <si>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</si>
  <si>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</si>
  <si>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</si>
  <si>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</si>
  <si>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</si>
  <si>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</si>
  <si>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</si>
  <si>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</si>
  <si>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</si>
  <si>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</si>
  <si>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</si>
  <si>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</si>
  <si>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</si>
  <si>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</si>
  <si>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</si>
  <si>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</si>
  <si>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</si>
  <si>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</si>
  <si>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</si>
  <si>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</si>
  <si>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</si>
  <si>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</si>
  <si>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</si>
  <si>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</si>
  <si>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</si>
  <si>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</si>
  <si>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</si>
  <si>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</si>
  <si>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</si>
  <si>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</si>
  <si>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</si>
  <si>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</si>
  <si>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</si>
  <si>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</si>
  <si>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</si>
  <si>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</si>
  <si>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</si>
  <si>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</si>
  <si>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</si>
  <si>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</si>
  <si>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</si>
  <si>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</si>
  <si>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</si>
  <si>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</si>
  <si>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</si>
  <si>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</si>
  <si>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</si>
  <si>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</si>
  <si>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</si>
  <si>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</si>
  <si>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</si>
  <si>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</si>
  <si>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</si>
  <si>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</si>
  <si>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</si>
  <si>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</si>
  <si>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</si>
  <si>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</si>
  <si>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</si>
  <si>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</si>
  <si>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</si>
  <si>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</si>
  <si>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</si>
  <si>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</si>
  <si>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</si>
  <si>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</si>
  <si>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</si>
  <si>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</si>
  <si>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</si>
  <si>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</si>
  <si>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</si>
  <si>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</si>
  <si>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</si>
  <si>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</si>
  <si>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</si>
  <si>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</si>
  <si>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</si>
  <si>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</si>
  <si>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</si>
  <si>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</si>
  <si>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</si>
  <si>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</si>
  <si>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</si>
  <si>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</si>
  <si>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</si>
  <si>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</si>
  <si>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</si>
  <si>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</si>
  <si>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</si>
  <si>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</si>
  <si>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</si>
  <si>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</si>
  <si>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</si>
  <si>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</si>
  <si>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</si>
  <si>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</si>
  <si>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</si>
  <si>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</si>
  <si>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</si>
  <si>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</si>
  <si>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</si>
  <si>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</si>
  <si>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</si>
  <si>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</si>
  <si>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</si>
  <si>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</si>
  <si>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</si>
  <si>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</si>
  <si>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</si>
  <si>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</si>
  <si>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</si>
  <si>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</si>
  <si>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</si>
  <si>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</si>
  <si>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</si>
  <si>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</si>
  <si>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</si>
  <si>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</si>
  <si>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</si>
  <si>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</si>
  <si>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</si>
  <si>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</si>
  <si>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</si>
  <si>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</si>
  <si>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</si>
  <si>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</si>
  <si>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</si>
  <si>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</si>
  <si>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</si>
  <si>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</si>
  <si>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</si>
  <si>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</si>
  <si>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</si>
  <si>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</si>
  <si>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</si>
  <si>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</si>
  <si>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</si>
  <si>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</si>
  <si>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</si>
  <si>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</si>
  <si>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</si>
  <si>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</si>
  <si>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</si>
  <si>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</si>
  <si>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</si>
  <si>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</si>
  <si>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</si>
  <si>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</si>
  <si>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</si>
  <si>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</si>
  <si>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</si>
  <si>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</si>
  <si>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</si>
  <si>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</si>
  <si>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</si>
  <si>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</si>
  <si>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</si>
  <si>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</si>
  <si>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</si>
  <si>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</si>
  <si>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</si>
  <si>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</si>
  <si>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</si>
  <si>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</si>
  <si>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</si>
  <si>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</si>
  <si>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</si>
  <si>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</si>
  <si>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</si>
  <si>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</si>
  <si>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</si>
  <si>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</si>
  <si>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</si>
  <si>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</si>
  <si>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</si>
  <si>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</si>
  <si>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</si>
  <si>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</si>
  <si>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</si>
  <si>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</si>
  <si>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</si>
  <si>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</si>
  <si>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</si>
  <si>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</si>
  <si>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</si>
  <si>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</si>
  <si>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</si>
  <si>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</si>
  <si>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</si>
  <si>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</si>
  <si>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</si>
  <si>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</si>
  <si>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</si>
  <si>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</si>
  <si>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</si>
  <si>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</si>
  <si>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</si>
  <si>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</si>
  <si>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</si>
  <si>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</si>
  <si>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</si>
  <si>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</si>
  <si>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</si>
  <si>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</si>
  <si>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</si>
  <si>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</si>
  <si>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</si>
  <si>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</si>
  <si>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</si>
  <si>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</si>
  <si>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</si>
  <si>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</si>
  <si>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</si>
  <si>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</si>
  <si>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</si>
  <si>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</si>
  <si>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</si>
  <si>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</si>
  <si>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</si>
  <si>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</si>
  <si>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</si>
  <si>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</si>
  <si>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</si>
  <si>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</si>
  <si>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</si>
  <si>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</si>
  <si>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</si>
  <si>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</si>
  <si>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</si>
  <si>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</si>
  <si>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</si>
  <si>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</si>
  <si>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</si>
  <si>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</si>
  <si>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</si>
  <si>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</si>
  <si>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</si>
  <si>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</si>
  <si>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</si>
  <si>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</si>
  <si>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</si>
  <si>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</si>
  <si>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</si>
  <si>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</si>
  <si>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</si>
  <si>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</si>
  <si>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</si>
  <si>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</si>
  <si>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</si>
  <si>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</si>
  <si>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</si>
  <si>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</si>
  <si>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</si>
  <si>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</si>
  <si>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</si>
  <si>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</si>
  <si>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</si>
  <si>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</si>
  <si>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</si>
  <si>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</si>
  <si>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</si>
  <si>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</si>
  <si>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</si>
  <si>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</si>
  <si>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</si>
  <si>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</si>
  <si>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</si>
  <si>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</si>
  <si>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</si>
  <si>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</si>
  <si>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</si>
  <si>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</si>
  <si>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</si>
  <si>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</si>
  <si>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</si>
  <si>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</si>
  <si>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</si>
  <si>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</si>
  <si>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</si>
  <si>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</si>
  <si>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</si>
  <si>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</si>
  <si>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</si>
  <si>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</si>
  <si>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</si>
  <si>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</si>
  <si>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</si>
  <si>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</si>
  <si>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</si>
  <si>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</si>
  <si>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</si>
  <si>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</si>
  <si>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</si>
  <si>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</si>
  <si>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</si>
  <si>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</si>
  <si>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</si>
  <si>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</si>
  <si>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</si>
  <si>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</si>
  <si>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</si>
  <si>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</si>
  <si>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</si>
  <si>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</si>
  <si>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</si>
  <si>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</si>
  <si>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</si>
  <si>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</si>
  <si>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</si>
  <si>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</si>
  <si>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</si>
  <si>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</si>
  <si>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</si>
  <si>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</si>
  <si>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</si>
  <si>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</si>
  <si>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</si>
  <si>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</si>
  <si>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</si>
  <si>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</si>
  <si>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</si>
  <si>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</si>
  <si>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</si>
  <si>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</si>
  <si>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</si>
  <si>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</si>
  <si>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</si>
  <si>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</si>
  <si>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</si>
  <si>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</si>
  <si>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</si>
  <si>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</si>
  <si>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</si>
  <si>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</si>
  <si>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</si>
  <si>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</si>
  <si>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</si>
  <si>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</si>
  <si>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</si>
  <si>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</si>
  <si>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</si>
  <si>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</si>
  <si>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</si>
  <si>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</si>
  <si>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</si>
  <si>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</si>
  <si>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</si>
  <si>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</si>
  <si>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</si>
  <si>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</si>
  <si>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</si>
  <si>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</si>
  <si>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</si>
  <si>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</si>
  <si>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</si>
  <si>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</si>
  <si>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</si>
  <si>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</si>
  <si>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</si>
  <si>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</si>
  <si>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</si>
  <si>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</si>
  <si>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</si>
  <si>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</si>
  <si>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</si>
  <si>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</si>
  <si>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</si>
  <si>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</si>
  <si>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</si>
  <si>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</si>
  <si>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</si>
  <si>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</si>
  <si>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</si>
  <si>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</si>
  <si>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</si>
  <si>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</si>
  <si>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</si>
  <si>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</si>
  <si>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</si>
  <si>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</si>
  <si>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</si>
  <si>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</si>
  <si>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</si>
  <si>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</si>
  <si>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</si>
  <si>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</si>
  <si>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</si>
  <si>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</si>
  <si>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</si>
  <si>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</si>
  <si>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</si>
  <si>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</si>
  <si>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</si>
  <si>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</si>
  <si>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</si>
  <si>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</si>
  <si>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</si>
  <si>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</si>
  <si>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</si>
  <si>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</si>
  <si>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</si>
  <si>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</si>
  <si>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</si>
  <si>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</si>
  <si>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</si>
  <si>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</si>
  <si>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</si>
  <si>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</si>
  <si>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</si>
  <si>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</si>
  <si>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</si>
  <si>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</si>
  <si>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</si>
  <si>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</si>
  <si>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</si>
  <si>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</si>
  <si>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</si>
  <si>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</si>
  <si>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</si>
  <si>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</si>
  <si>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</si>
  <si>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</si>
  <si>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</si>
  <si>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</si>
  <si>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</si>
  <si>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</si>
  <si>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</si>
  <si>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</si>
  <si>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</si>
  <si>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</si>
  <si>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</si>
  <si>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</si>
  <si>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</si>
  <si>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</si>
  <si>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</si>
  <si>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</si>
  <si>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</si>
  <si>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</si>
  <si>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</si>
  <si>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</si>
  <si>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</si>
  <si>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</si>
  <si>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</si>
  <si>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</si>
  <si>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</si>
  <si>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</si>
  <si>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</si>
  <si>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</si>
  <si>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</si>
  <si>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</si>
  <si>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</si>
  <si>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</si>
  <si>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</si>
  <si>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</si>
  <si>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</si>
  <si>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</si>
  <si>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</si>
  <si>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</si>
  <si>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</si>
  <si>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</si>
  <si>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</si>
  <si>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</si>
  <si>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</si>
  <si>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</si>
  <si>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</si>
  <si>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</si>
  <si>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</si>
  <si>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</si>
  <si>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</si>
  <si>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</si>
  <si>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</si>
  <si>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</si>
  <si>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</si>
  <si>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</si>
  <si>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</si>
  <si>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</si>
  <si>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</si>
  <si>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</si>
  <si>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</si>
  <si>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</si>
  <si>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</si>
  <si>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</si>
  <si>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</si>
  <si>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</si>
  <si>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</si>
  <si>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</si>
  <si>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</si>
  <si>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</si>
  <si>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</si>
  <si>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</si>
  <si>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</si>
  <si>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</si>
  <si>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</si>
  <si>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</si>
  <si>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</si>
  <si>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</si>
  <si>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</si>
  <si>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</si>
  <si>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</si>
  <si>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</si>
  <si>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</si>
  <si>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</si>
  <si>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</si>
  <si>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</si>
  <si>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</si>
  <si>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</si>
  <si>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</si>
  <si>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</si>
  <si>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</si>
  <si>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</si>
  <si>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</si>
  <si>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</si>
  <si>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</si>
  <si>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</si>
  <si>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</si>
  <si>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</si>
  <si>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</si>
  <si>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</si>
  <si>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</si>
  <si>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</si>
  <si>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</si>
  <si>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</si>
  <si>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</si>
  <si>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</si>
  <si>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</si>
  <si>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</si>
  <si>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</si>
  <si>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</si>
  <si>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</si>
  <si>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</si>
  <si>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</si>
  <si>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</si>
  <si>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</si>
  <si>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</si>
  <si>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</si>
  <si>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</si>
  <si>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</si>
  <si>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</si>
  <si>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</si>
  <si>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</si>
  <si>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</si>
  <si>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</si>
  <si>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</si>
  <si>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</si>
  <si>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</si>
  <si>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</si>
  <si>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</si>
  <si>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</si>
  <si>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</si>
  <si>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</si>
  <si>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</si>
  <si>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</si>
  <si>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</si>
  <si>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</si>
  <si>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</si>
  <si>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</si>
  <si>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</si>
  <si>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</si>
  <si>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</si>
  <si>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</si>
  <si>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</si>
  <si>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</si>
  <si>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</si>
  <si>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</si>
  <si>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</si>
  <si>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</si>
  <si>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</si>
  <si>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</si>
  <si>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</si>
  <si>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</si>
  <si>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</si>
  <si>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</si>
  <si>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</si>
  <si>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</si>
  <si>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</si>
  <si>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</si>
  <si>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</si>
  <si>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</si>
  <si>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</si>
  <si>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</si>
  <si>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</si>
  <si>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</si>
  <si>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</si>
  <si>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</si>
  <si>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</si>
  <si>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</si>
  <si>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</si>
  <si>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</si>
  <si>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</si>
  <si>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</si>
  <si>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</si>
  <si>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</si>
  <si>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</si>
  <si>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</si>
  <si>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</si>
  <si>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</si>
  <si>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</si>
  <si>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</si>
  <si>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</si>
  <si>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</si>
  <si>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</si>
  <si>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</si>
  <si>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</si>
  <si>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</si>
  <si>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</si>
  <si>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</si>
  <si>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</si>
  <si>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</si>
  <si>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</si>
  <si>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</si>
  <si>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</si>
  <si>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</si>
  <si>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</si>
  <si>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</si>
  <si>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</si>
  <si>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</si>
  <si>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</si>
  <si>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</si>
  <si>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</si>
  <si>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</si>
  <si>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</si>
  <si>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</si>
  <si>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</si>
  <si>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</si>
  <si>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</si>
  <si>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</si>
  <si>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</si>
  <si>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</si>
  <si>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</si>
  <si>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</si>
  <si>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</si>
  <si>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</si>
  <si>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</si>
  <si>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</si>
  <si>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</si>
  <si>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</si>
  <si>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</si>
  <si>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</si>
  <si>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</si>
  <si>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</si>
  <si>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</si>
  <si>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</si>
  <si>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</si>
  <si>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</si>
  <si>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</si>
  <si>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</si>
  <si>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</si>
  <si>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</si>
  <si>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</si>
  <si>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</si>
  <si>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</si>
  <si>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</si>
  <si>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</si>
  <si>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</si>
  <si>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</si>
  <si>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</si>
  <si>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</si>
  <si>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</si>
  <si>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</si>
  <si>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</si>
  <si>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</si>
  <si>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</si>
  <si>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</si>
  <si>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</si>
  <si>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</si>
  <si>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</si>
  <si>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</si>
  <si>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</si>
  <si>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</si>
  <si>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</si>
  <si>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</si>
  <si>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</si>
  <si>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</si>
  <si>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</si>
  <si>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</si>
  <si>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</si>
  <si>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</si>
  <si>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</si>
  <si>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</si>
  <si>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</si>
  <si>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</si>
  <si>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</si>
  <si>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</si>
  <si>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</si>
  <si>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</si>
  <si>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</si>
  <si>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</si>
  <si>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</si>
  <si>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</si>
  <si>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</si>
  <si>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</si>
  <si>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</si>
  <si>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</si>
  <si>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</si>
  <si>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</si>
  <si>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</si>
  <si>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</si>
  <si>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</si>
  <si>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</si>
  <si>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</si>
  <si>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</si>
  <si>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</si>
  <si>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</si>
  <si>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</si>
  <si>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</si>
  <si>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</si>
  <si>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</si>
  <si>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</si>
  <si>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</si>
  <si>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</si>
  <si>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</si>
  <si>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</si>
  <si>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</si>
  <si>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</si>
  <si>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</si>
  <si>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</si>
  <si>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</si>
  <si>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</si>
  <si>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</si>
  <si>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</si>
  <si>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</si>
  <si>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</si>
  <si>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</si>
  <si>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</si>
  <si>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</si>
  <si>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</si>
  <si>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</si>
  <si>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</si>
  <si>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</si>
  <si>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</si>
  <si>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</si>
  <si>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</si>
  <si>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</si>
  <si>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</si>
  <si>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</si>
  <si>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</si>
  <si>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</si>
  <si>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</si>
  <si>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</si>
  <si>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</si>
  <si>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</si>
  <si>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</si>
  <si>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</si>
  <si>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</si>
  <si>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</si>
  <si>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</si>
  <si>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</si>
  <si>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</si>
  <si>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</si>
  <si>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</si>
  <si>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</si>
  <si>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</si>
  <si>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</si>
  <si>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</si>
  <si>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</si>
  <si>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</si>
  <si>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</si>
  <si>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</si>
  <si>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</si>
  <si>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</si>
  <si>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</si>
  <si>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</si>
  <si>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</si>
  <si>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</si>
  <si>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</si>
  <si>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</si>
  <si>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</si>
  <si>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</si>
  <si>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</si>
  <si>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</si>
  <si>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</si>
  <si>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</si>
  <si>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</si>
  <si>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</si>
  <si>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</si>
  <si>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</si>
  <si>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</si>
  <si>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</si>
  <si>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</si>
  <si>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</si>
  <si>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</si>
  <si>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</si>
  <si>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</si>
  <si>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</si>
  <si>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</si>
  <si>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</si>
  <si>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</si>
  <si>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</si>
  <si>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</si>
  <si>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</si>
  <si>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</si>
  <si>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</si>
  <si>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</si>
  <si>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</si>
  <si>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</si>
  <si>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</si>
  <si>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</si>
  <si>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</si>
  <si>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</si>
  <si>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</si>
  <si>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</si>
  <si>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</si>
  <si>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</si>
  <si>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</si>
  <si>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</si>
  <si>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</si>
  <si>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</si>
  <si>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</si>
  <si>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</si>
  <si>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</si>
  <si>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</si>
  <si>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</si>
  <si>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</si>
  <si>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</si>
  <si>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</si>
  <si>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</si>
  <si>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</si>
  <si>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</si>
  <si>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</si>
  <si>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</si>
  <si>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</si>
  <si>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</si>
  <si>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</si>
  <si>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</si>
  <si>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</si>
  <si>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</si>
  <si>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</si>
  <si>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</si>
  <si>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</si>
  <si>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</si>
  <si>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</si>
  <si>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</si>
  <si>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</si>
  <si>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</si>
  <si>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</si>
  <si>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</si>
  <si>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</si>
  <si>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</si>
  <si>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</si>
  <si>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</si>
  <si>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</si>
  <si>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</si>
  <si>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</si>
  <si>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</si>
  <si>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</si>
  <si>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</si>
  <si>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</si>
  <si>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</si>
  <si>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</si>
  <si>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</si>
  <si>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</si>
  <si>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</si>
  <si>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</si>
  <si>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</si>
  <si>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</si>
  <si>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</si>
  <si>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</si>
  <si>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</si>
  <si>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</si>
  <si>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</si>
  <si>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</si>
  <si>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</si>
  <si>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</si>
  <si>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</si>
  <si>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</si>
  <si>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</si>
  <si>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</si>
  <si>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</si>
  <si>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</si>
  <si>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</si>
  <si>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</si>
  <si>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</si>
  <si>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</si>
  <si>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</si>
  <si>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</si>
  <si>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</si>
  <si>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</si>
  <si>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</si>
  <si>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</si>
  <si>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</si>
  <si>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</si>
  <si>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</si>
  <si>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</si>
  <si>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</si>
  <si>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</si>
  <si>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</si>
  <si>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</si>
  <si>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</si>
  <si>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</si>
  <si>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</si>
  <si>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</si>
  <si>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</si>
  <si>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</si>
  <si>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</si>
  <si>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</si>
  <si>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</si>
  <si>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</si>
  <si>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</si>
  <si>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</si>
  <si>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</si>
  <si>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</si>
  <si>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</si>
  <si>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</si>
  <si>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</si>
  <si>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</si>
  <si>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</si>
  <si>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</si>
  <si>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</si>
  <si>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</si>
  <si>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</si>
  <si>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</si>
  <si>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</si>
  <si>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</si>
  <si>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</si>
  <si>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</si>
  <si>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</si>
  <si>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</si>
  <si>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</si>
  <si>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</si>
  <si>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</si>
  <si>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</si>
  <si>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</si>
  <si>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</si>
  <si>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</si>
  <si>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</si>
  <si>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</si>
  <si>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</si>
  <si>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</si>
  <si>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</si>
  <si>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</si>
  <si>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</si>
  <si>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</si>
  <si>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</si>
  <si>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</si>
  <si>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</si>
  <si>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</si>
  <si>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</si>
  <si>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</si>
  <si>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</si>
  <si>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</si>
  <si>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</si>
  <si>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</si>
  <si>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</si>
  <si>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</si>
  <si>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</si>
  <si>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</si>
  <si>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</si>
  <si>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</si>
  <si>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</si>
  <si>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</si>
  <si>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</si>
  <si>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</si>
  <si>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</si>
  <si>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</si>
  <si>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</si>
  <si>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</si>
  <si>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</si>
  <si>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</si>
  <si>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</si>
  <si>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</si>
  <si>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</si>
  <si>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</si>
  <si>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</si>
  <si>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</si>
  <si>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</si>
  <si>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</si>
  <si>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</si>
  <si>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</si>
  <si>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</si>
  <si>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</si>
  <si>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</si>
  <si>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</si>
  <si>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</si>
  <si>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</si>
  <si>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</si>
  <si>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</si>
  <si>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</si>
  <si>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</si>
  <si>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</si>
  <si>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</si>
  <si>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</si>
  <si>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</si>
  <si>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</si>
  <si>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</si>
  <si>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</si>
  <si>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</si>
  <si>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</si>
  <si>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</si>
  <si>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</si>
  <si>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</si>
  <si>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</si>
  <si>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</si>
  <si>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</si>
  <si>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</si>
  <si>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</si>
  <si>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</si>
  <si>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</si>
  <si>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</si>
  <si>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</si>
  <si>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</si>
  <si>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</si>
  <si>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</si>
  <si>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</si>
  <si>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</si>
  <si>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</si>
  <si>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</si>
  <si>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</si>
  <si>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</si>
  <si>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</si>
  <si>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</si>
  <si>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</si>
  <si>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</si>
  <si>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</si>
  <si>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</si>
  <si>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</si>
  <si>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</si>
  <si>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</si>
  <si>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</si>
  <si>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</si>
  <si>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</si>
  <si>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</si>
  <si>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</si>
  <si>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</si>
  <si>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</si>
  <si>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</si>
  <si>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</si>
  <si>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</si>
  <si>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</si>
  <si>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</si>
  <si>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</si>
  <si>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</si>
  <si>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</si>
  <si>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</si>
  <si>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</si>
  <si>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</si>
  <si>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</si>
  <si>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</si>
  <si>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</si>
  <si>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</si>
  <si>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</si>
  <si>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</si>
  <si>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</si>
  <si>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</si>
  <si>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</si>
  <si>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</si>
  <si>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</si>
  <si>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</si>
  <si>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</si>
  <si>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</si>
  <si>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</si>
  <si>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</si>
  <si>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</si>
  <si>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</si>
  <si>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</si>
  <si>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</si>
  <si>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</si>
  <si>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</si>
  <si>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</si>
  <si>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</si>
  <si>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</si>
  <si>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</si>
  <si>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</si>
  <si>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</si>
  <si>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</si>
  <si>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</si>
  <si>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</si>
  <si>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</si>
  <si>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</si>
  <si>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</si>
  <si>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</si>
  <si>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</si>
  <si>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</si>
  <si>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</si>
  <si>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</si>
  <si>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</si>
  <si>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</si>
  <si>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</si>
  <si>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</si>
  <si>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</si>
  <si>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</si>
  <si>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</si>
  <si>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</si>
  <si>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</si>
  <si>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</si>
  <si>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</si>
  <si>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</si>
  <si>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</si>
  <si>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</si>
  <si>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</si>
  <si>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</si>
  <si>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</si>
  <si>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</si>
  <si>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</si>
  <si>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</si>
  <si>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</si>
  <si>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</si>
  <si>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</si>
  <si>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</si>
  <si>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</si>
  <si>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</si>
  <si>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</si>
  <si>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</si>
  <si>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</si>
  <si>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</si>
  <si>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</si>
  <si>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</si>
  <si>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</si>
  <si>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</si>
  <si>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</si>
  <si>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</si>
  <si>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</si>
  <si>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</si>
  <si>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</si>
  <si>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</si>
  <si>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</si>
  <si>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</si>
  <si>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</si>
  <si>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</si>
  <si>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</si>
  <si>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</si>
  <si>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</si>
  <si>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</si>
  <si>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</si>
  <si>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</si>
  <si>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</si>
  <si>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</si>
  <si>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</si>
  <si>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</si>
  <si>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</si>
  <si>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</si>
  <si>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</si>
  <si>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</si>
  <si>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</si>
  <si>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</si>
  <si>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</si>
  <si>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</si>
  <si>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</si>
  <si>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</si>
  <si>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</si>
  <si>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</si>
  <si>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</si>
  <si>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</si>
  <si>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</si>
  <si>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</si>
  <si>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</si>
  <si>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</si>
  <si>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</si>
  <si>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</si>
  <si>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</si>
  <si>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</si>
  <si>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</si>
  <si>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</si>
  <si>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</si>
  <si>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</si>
  <si>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</si>
  <si>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</si>
  <si>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</si>
  <si>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</si>
  <si>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</si>
  <si>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</si>
  <si>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</si>
  <si>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</si>
  <si>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</si>
  <si>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</si>
  <si>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</si>
  <si>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</si>
  <si>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</si>
  <si>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</si>
  <si>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</si>
  <si>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</si>
  <si>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</si>
  <si>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</si>
  <si>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</si>
  <si>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</si>
  <si>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</si>
  <si>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</si>
  <si>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</si>
  <si>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</si>
  <si>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</si>
  <si>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</si>
  <si>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</si>
  <si>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</si>
  <si>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</si>
  <si>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</si>
  <si>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</si>
  <si>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</si>
  <si>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</si>
  <si>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</si>
  <si>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</si>
  <si>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</si>
  <si>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</si>
  <si>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</si>
  <si>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</si>
  <si>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</si>
  <si>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</si>
  <si>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</si>
  <si>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</si>
  <si>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</si>
  <si>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</si>
  <si>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</si>
  <si>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</si>
  <si>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</si>
  <si>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</si>
  <si>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</si>
  <si>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</si>
  <si>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</si>
  <si>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</si>
  <si>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</si>
  <si>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</si>
  <si>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</si>
  <si>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</si>
  <si>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</si>
  <si>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</si>
  <si>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</si>
  <si>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</si>
  <si>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</si>
  <si>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</si>
  <si>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</si>
  <si>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</si>
  <si>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</si>
  <si>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</si>
  <si>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</si>
  <si>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</si>
  <si>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</si>
  <si>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</si>
  <si>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</si>
  <si>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</si>
  <si>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</si>
  <si>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</si>
  <si>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</si>
  <si>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</si>
  <si>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</si>
  <si>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</si>
  <si>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</si>
  <si>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</si>
  <si>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</si>
  <si>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</si>
  <si>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</si>
  <si>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</si>
  <si>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</si>
  <si>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</si>
  <si>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</si>
  <si>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</si>
  <si>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</si>
  <si>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</si>
  <si>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</si>
  <si>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</si>
  <si>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</si>
  <si>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</si>
  <si>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</si>
  <si>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</si>
  <si>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</si>
  <si>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</si>
  <si>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</si>
  <si>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</si>
  <si>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</si>
  <si>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</si>
  <si>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</si>
  <si>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</si>
  <si>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</si>
  <si>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</si>
  <si>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</si>
  <si>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</si>
  <si>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</si>
  <si>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</si>
  <si>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</si>
  <si>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</si>
  <si>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</si>
  <si>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</si>
  <si>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</si>
  <si>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</si>
  <si>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</si>
  <si>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</si>
  <si>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</si>
  <si>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</si>
  <si>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</si>
  <si>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</si>
  <si>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</si>
  <si>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</si>
  <si>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</si>
  <si>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</si>
  <si>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</si>
  <si>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</si>
  <si>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</si>
  <si>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</si>
  <si>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</si>
  <si>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</si>
  <si>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</si>
  <si>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</si>
  <si>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</si>
  <si>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</si>
  <si>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</si>
  <si>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</si>
  <si>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</si>
  <si>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</si>
  <si>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</si>
  <si>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</si>
  <si>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</si>
  <si>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</si>
  <si>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</si>
  <si>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</si>
  <si>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</si>
  <si>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</si>
  <si>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</si>
  <si>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</si>
  <si>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</si>
  <si>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</si>
  <si>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</si>
  <si>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</si>
  <si>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</si>
  <si>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</si>
  <si>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</si>
  <si>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</si>
  <si>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</si>
  <si>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</si>
  <si>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</si>
  <si>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</si>
  <si>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</si>
  <si>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</si>
  <si>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</si>
  <si>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</si>
  <si>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</si>
  <si>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</si>
  <si>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</si>
  <si>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</si>
  <si>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</si>
  <si>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</si>
  <si>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</si>
  <si>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</si>
  <si>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</si>
  <si>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</si>
  <si>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</si>
  <si>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</si>
  <si>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</si>
  <si>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</si>
  <si>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</si>
  <si>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</si>
  <si>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</si>
  <si>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</si>
  <si>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</si>
  <si>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</si>
  <si>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</si>
  <si>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</si>
  <si>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</si>
  <si>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</si>
  <si>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</si>
  <si>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</si>
  <si>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</si>
  <si>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</si>
  <si>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</si>
  <si>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</si>
  <si>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</si>
  <si>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</si>
  <si>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</si>
  <si>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</si>
  <si>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</si>
  <si>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</si>
  <si>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</si>
  <si>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</si>
  <si>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</si>
  <si>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</si>
  <si>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</si>
  <si>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</si>
  <si>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</si>
  <si>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</si>
  <si>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</si>
  <si>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</si>
  <si>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</si>
  <si>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</si>
  <si>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</si>
  <si>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</si>
  <si>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</si>
  <si>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</si>
  <si>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</si>
  <si>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</si>
  <si>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</si>
  <si>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</si>
  <si>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</si>
  <si>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</si>
  <si>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</si>
  <si>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</si>
  <si>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</si>
  <si>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</si>
  <si>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</si>
  <si>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</si>
  <si>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</si>
  <si>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</si>
  <si>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</si>
  <si>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</si>
  <si>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</si>
  <si>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</si>
  <si>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</si>
  <si>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</si>
  <si>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</si>
  <si>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</si>
  <si>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</si>
  <si>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</si>
  <si>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</si>
  <si>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</si>
  <si>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</si>
  <si>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</si>
  <si>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</si>
  <si>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</si>
  <si>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</si>
  <si>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</si>
  <si>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</si>
  <si>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</si>
  <si>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</si>
  <si>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</si>
  <si>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</si>
  <si>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</si>
  <si>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</si>
  <si>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</si>
  <si>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</si>
  <si>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</si>
  <si>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</si>
  <si>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</si>
  <si>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</si>
  <si>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</si>
  <si>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</si>
  <si>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</si>
  <si>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</si>
  <si>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</si>
  <si>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</si>
  <si>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</si>
  <si>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</si>
  <si>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</si>
  <si>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</si>
  <si>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</si>
  <si>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</si>
  <si>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</si>
  <si>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</si>
  <si>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</si>
  <si>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</si>
  <si>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</si>
  <si>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</si>
  <si>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</si>
  <si>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</si>
  <si>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</si>
  <si>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</si>
  <si>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</si>
  <si>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</si>
  <si>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</si>
  <si>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</si>
  <si>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</si>
  <si>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</si>
  <si>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</si>
  <si>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</si>
  <si>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</si>
  <si>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</si>
  <si>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</si>
  <si>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</si>
  <si>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</si>
  <si>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</si>
  <si>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</si>
  <si>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</si>
  <si>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</si>
  <si>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</si>
  <si>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</si>
  <si>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</si>
  <si>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</si>
  <si>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</si>
  <si>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</si>
  <si>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</si>
  <si>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</si>
  <si>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</si>
  <si>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</si>
  <si>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</si>
  <si>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</si>
  <si>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</si>
  <si>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</si>
  <si>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</si>
  <si>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</si>
  <si>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</si>
  <si>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</si>
  <si>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</si>
  <si>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</si>
  <si>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</si>
  <si>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</si>
  <si>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</si>
  <si>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</si>
  <si>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</si>
  <si>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</si>
  <si>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</si>
  <si>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</si>
  <si>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</si>
  <si>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</si>
  <si>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</si>
  <si>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</si>
  <si>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</si>
  <si>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</si>
  <si>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</si>
  <si>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</si>
  <si>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</si>
  <si>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</si>
  <si>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</si>
  <si>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</si>
  <si>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</si>
  <si>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</si>
  <si>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</si>
  <si>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</si>
  <si>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</si>
  <si>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</si>
  <si>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</si>
  <si>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</si>
  <si>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</si>
  <si>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</si>
  <si>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</si>
  <si>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</si>
  <si>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</si>
  <si>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</si>
  <si>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</si>
  <si>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</si>
  <si>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</si>
  <si>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</si>
  <si>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</si>
  <si>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</si>
  <si>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</si>
  <si>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</si>
  <si>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</si>
  <si>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</si>
  <si>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</si>
  <si>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</si>
  <si>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</si>
  <si>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</si>
  <si>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</si>
  <si>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</si>
  <si>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</si>
  <si>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</si>
  <si>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</si>
  <si>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</si>
  <si>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</si>
  <si>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</si>
  <si>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</si>
  <si>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</si>
  <si>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</si>
  <si>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</si>
  <si>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</si>
  <si>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</si>
  <si>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</si>
  <si>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</si>
  <si>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</si>
  <si>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</si>
  <si>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</si>
  <si>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</si>
  <si>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</si>
  <si>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</si>
  <si>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</si>
  <si>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</si>
  <si>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</si>
  <si>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</si>
  <si>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</si>
  <si>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</si>
  <si>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</si>
  <si>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</si>
  <si>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</si>
  <si>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</si>
  <si>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</si>
  <si>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</si>
  <si>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</si>
  <si>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</si>
  <si>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</si>
  <si>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</si>
  <si>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</si>
  <si>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</si>
  <si>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</si>
  <si>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</si>
  <si>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</si>
  <si>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</si>
  <si>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</si>
  <si>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</si>
  <si>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</si>
  <si>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</si>
  <si>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</si>
  <si>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</si>
  <si>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</si>
  <si>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</si>
  <si>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</si>
  <si>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</si>
  <si>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</si>
  <si>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</si>
  <si>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</si>
  <si>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</si>
  <si>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</si>
  <si>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</si>
  <si>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</si>
  <si>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</si>
  <si>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</si>
  <si>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</si>
  <si>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</si>
  <si>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</si>
  <si>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</si>
  <si>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</si>
  <si>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</si>
  <si>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</si>
  <si>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</si>
  <si>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</si>
  <si>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</si>
  <si>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</si>
  <si>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</si>
  <si>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</si>
  <si>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</si>
  <si>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</si>
  <si>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</si>
  <si>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</si>
  <si>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</si>
  <si>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</si>
  <si>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</si>
  <si>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</si>
  <si>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</si>
  <si>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</si>
  <si>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</si>
  <si>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</si>
  <si>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</si>
  <si>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</si>
  <si>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</si>
  <si>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</si>
  <si>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</si>
  <si>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</si>
  <si>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</si>
  <si>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</si>
  <si>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</si>
  <si>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</si>
  <si>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</si>
  <si>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</si>
  <si>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</si>
  <si>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</si>
  <si>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</si>
  <si>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</si>
  <si>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</si>
  <si>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</si>
  <si>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</si>
  <si>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</si>
  <si>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</si>
  <si>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</si>
  <si>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</si>
  <si>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</si>
  <si>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</si>
  <si>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</si>
  <si>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</si>
  <si>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</si>
  <si>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</si>
  <si>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</si>
  <si>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</si>
  <si>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</si>
  <si>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</si>
  <si>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</si>
  <si>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</si>
  <si>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</si>
  <si>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</si>
  <si>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</si>
  <si>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</si>
  <si>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</si>
  <si>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</si>
  <si>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</si>
  <si>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</si>
  <si>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</si>
  <si>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</si>
  <si>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</si>
  <si>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</si>
  <si>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</si>
  <si>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</si>
  <si>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</si>
  <si>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</si>
  <si>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</si>
  <si>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</si>
  <si>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</si>
  <si>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</si>
  <si>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</si>
  <si>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</si>
  <si>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</si>
  <si>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</si>
  <si>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</si>
  <si>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</si>
  <si>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</si>
  <si>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</si>
  <si>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</si>
  <si>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</si>
  <si>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</si>
  <si>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</si>
  <si>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</si>
  <si>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</si>
  <si>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</si>
  <si>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</si>
  <si>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</si>
  <si>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</si>
  <si>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</si>
  <si>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</si>
  <si>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</si>
  <si>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</si>
  <si>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</si>
  <si>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</si>
  <si>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</si>
  <si>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</si>
  <si>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</si>
  <si>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</si>
  <si>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</si>
  <si>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</si>
  <si>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</si>
  <si>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</si>
  <si>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</si>
  <si>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</si>
  <si>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</si>
  <si>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</si>
  <si>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</si>
  <si>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</si>
  <si>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</si>
  <si>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</si>
  <si>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</si>
  <si>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</si>
  <si>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</si>
  <si>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</si>
  <si>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</si>
  <si>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</si>
  <si>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</si>
  <si>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</si>
  <si>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</si>
  <si>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</si>
  <si>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</si>
  <si>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</si>
  <si>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</si>
  <si>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</si>
  <si>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</si>
  <si>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</si>
  <si>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</si>
  <si>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</si>
  <si>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</si>
  <si>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</si>
  <si>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</si>
  <si>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</si>
  <si>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</si>
  <si>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</si>
  <si>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</si>
  <si>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</si>
  <si>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</si>
  <si>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</si>
  <si>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</si>
  <si>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</si>
  <si>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</si>
  <si>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</si>
  <si>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</si>
  <si>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</si>
  <si>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</si>
  <si>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</si>
  <si>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</si>
  <si>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</si>
  <si>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</si>
  <si>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</si>
  <si>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</si>
  <si>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</si>
  <si>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</si>
  <si>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</si>
  <si>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</si>
  <si>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</si>
  <si>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</si>
  <si>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</si>
  <si>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</si>
  <si>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</si>
  <si>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</si>
  <si>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</si>
  <si>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</si>
  <si>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</si>
  <si>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</si>
  <si>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</si>
  <si>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</si>
  <si>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</si>
  <si>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</si>
  <si>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</si>
  <si>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</si>
  <si>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</si>
  <si>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</si>
  <si>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</si>
  <si>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</si>
  <si>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</si>
  <si>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</si>
  <si>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</si>
  <si>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</si>
  <si>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</si>
  <si>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</si>
  <si>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</si>
  <si>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</si>
  <si>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</si>
  <si>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</si>
  <si>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</si>
  <si>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</si>
  <si>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</si>
  <si>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</si>
  <si>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</si>
  <si>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</si>
  <si>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</si>
  <si>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</si>
  <si>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</si>
  <si>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</si>
  <si>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</si>
  <si>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</si>
  <si>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</si>
  <si>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</si>
  <si>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</si>
  <si>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</si>
  <si>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</si>
  <si>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</si>
  <si>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</si>
  <si>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</si>
  <si>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</si>
  <si>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</si>
  <si>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</si>
  <si>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</si>
  <si>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</si>
  <si>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</si>
  <si>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</si>
  <si>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</si>
  <si>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</si>
  <si>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</si>
  <si>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</si>
  <si>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</si>
  <si>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</si>
  <si>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</si>
  <si>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</si>
  <si>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</si>
  <si>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</si>
  <si>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</si>
  <si>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</si>
  <si>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</si>
  <si>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</si>
  <si>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</si>
  <si>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</si>
  <si>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</si>
  <si>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</si>
  <si>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</si>
  <si>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</si>
  <si>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</si>
  <si>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</si>
  <si>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</si>
  <si>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</si>
  <si>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</si>
  <si>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</si>
  <si>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</si>
  <si>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</si>
  <si>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</si>
  <si>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</si>
  <si>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</si>
  <si>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</si>
  <si>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</si>
  <si>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</si>
  <si>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</si>
  <si>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</si>
  <si>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</si>
  <si>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</si>
  <si>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</si>
  <si>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</si>
  <si>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</si>
  <si>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</si>
  <si>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</si>
  <si>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</si>
  <si>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</si>
  <si>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</si>
  <si>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</si>
  <si>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</si>
  <si>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</si>
  <si>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</si>
  <si>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</si>
  <si>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</si>
  <si>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</si>
  <si>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</si>
  <si>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</si>
  <si>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</si>
  <si>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</si>
  <si>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</si>
  <si>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</si>
  <si>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</si>
  <si>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</si>
  <si>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</si>
  <si>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</si>
  <si>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</si>
  <si>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</si>
  <si>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</si>
  <si>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</si>
  <si>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</si>
  <si>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</si>
  <si>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</si>
  <si>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</si>
  <si>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</si>
  <si>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</si>
  <si>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</si>
  <si>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</si>
  <si>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</si>
  <si>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</si>
  <si>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</si>
  <si>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</si>
  <si>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</si>
  <si>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</si>
  <si>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</si>
  <si>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</si>
  <si>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</si>
  <si>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</si>
  <si>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</si>
  <si>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</si>
  <si>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</si>
  <si>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</si>
  <si>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</si>
  <si>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</si>
  <si>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</si>
  <si>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</si>
  <si>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</si>
  <si>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</si>
  <si>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</si>
  <si>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</si>
  <si>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</si>
  <si>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</si>
  <si>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</si>
  <si>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</si>
  <si>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</si>
  <si>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</si>
  <si>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</si>
  <si>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</si>
  <si>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</si>
  <si>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</si>
  <si>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</si>
  <si>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</si>
  <si>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</si>
  <si>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</si>
  <si>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</si>
  <si>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</si>
  <si>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</si>
  <si>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</si>
  <si>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</si>
  <si>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</si>
  <si>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</si>
  <si>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</si>
  <si>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</si>
  <si>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</si>
  <si>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</si>
  <si>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</si>
  <si>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</si>
  <si>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</si>
  <si>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</si>
  <si>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</si>
  <si>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</si>
  <si>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</si>
  <si>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</si>
  <si>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</si>
  <si>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</si>
  <si>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</si>
  <si>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</si>
  <si>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</si>
  <si>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</si>
  <si>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</si>
  <si>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</si>
  <si>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</si>
  <si>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</si>
  <si>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</si>
  <si>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</si>
  <si>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</si>
  <si>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</si>
  <si>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</si>
  <si>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</si>
  <si>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</si>
  <si>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</si>
  <si>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</si>
  <si>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</si>
  <si>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</si>
  <si>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</si>
  <si>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</si>
  <si>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</si>
  <si>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</si>
  <si>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</si>
  <si>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</si>
  <si>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</si>
  <si>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</si>
  <si>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</si>
  <si>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</si>
  <si>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</si>
  <si>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</si>
  <si>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</si>
  <si>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</si>
  <si>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</si>
  <si>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</si>
  <si>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</si>
  <si>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</si>
  <si>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</si>
  <si>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</si>
  <si>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</si>
  <si>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</si>
  <si>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</si>
  <si>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</si>
  <si>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</si>
  <si>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</si>
  <si>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</si>
  <si>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</si>
  <si>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</si>
  <si>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</si>
  <si>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</si>
  <si>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</si>
  <si>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</si>
  <si>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</si>
  <si>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</si>
  <si>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</si>
  <si>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</si>
  <si>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</si>
  <si>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</si>
  <si>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</si>
  <si>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</si>
  <si>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</si>
  <si>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</si>
  <si>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</si>
  <si>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</si>
  <si>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</si>
  <si>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</si>
  <si>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</si>
  <si>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</si>
  <si>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</si>
  <si>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</si>
  <si>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</si>
  <si>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</si>
  <si>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</si>
  <si>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</si>
  <si>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</si>
  <si>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</si>
  <si>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</si>
  <si>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</si>
  <si>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</si>
  <si>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</si>
  <si>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</si>
  <si>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</si>
  <si>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</si>
  <si>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</si>
  <si>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</si>
  <si>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</si>
  <si>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</si>
  <si>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</si>
  <si>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</si>
  <si>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</si>
  <si>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</si>
  <si>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</si>
  <si>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</si>
  <si>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</si>
  <si>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</si>
  <si>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</si>
  <si>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</si>
  <si>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</si>
  <si>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</si>
  <si>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</si>
  <si>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</si>
  <si>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</si>
  <si>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</si>
  <si>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</si>
  <si>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</si>
  <si>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</si>
  <si>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</si>
  <si>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</si>
  <si>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</si>
  <si>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</si>
  <si>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</si>
  <si>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</si>
  <si>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</si>
  <si>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</si>
  <si>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</si>
  <si>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</si>
  <si>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</si>
  <si>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</si>
  <si>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</si>
  <si>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</si>
  <si>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</si>
  <si>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</si>
  <si>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</si>
  <si>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</si>
  <si>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</si>
  <si>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</si>
  <si>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</si>
  <si>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</si>
  <si>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</si>
  <si>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</si>
  <si>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</si>
  <si>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</si>
  <si>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</si>
  <si>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</si>
  <si>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</si>
  <si>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</si>
  <si>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</si>
  <si>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</si>
  <si>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</si>
  <si>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</si>
  <si>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</si>
  <si>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</si>
  <si>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</si>
  <si>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</si>
  <si>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</si>
  <si>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</si>
  <si>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</si>
  <si>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</si>
  <si>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</si>
  <si>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</si>
  <si>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</si>
  <si>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</si>
  <si>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</si>
  <si>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</si>
  <si>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</si>
  <si>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</si>
  <si>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</si>
  <si>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</si>
  <si>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</si>
  <si>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</si>
  <si>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</si>
  <si>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</si>
  <si>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</si>
  <si>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</si>
  <si>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</si>
  <si>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</si>
  <si>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</si>
  <si>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</si>
  <si>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</si>
  <si>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</si>
  <si>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</si>
  <si>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</si>
  <si>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</si>
  <si>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</si>
  <si>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</si>
  <si>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</si>
  <si>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</si>
  <si>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</si>
  <si>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</si>
  <si>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</si>
  <si>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</si>
  <si>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</si>
  <si>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</si>
  <si>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</si>
  <si>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</si>
  <si>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</si>
  <si>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</si>
  <si>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</si>
  <si>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</si>
  <si>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</si>
  <si>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</si>
  <si>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</si>
  <si>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</si>
  <si>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</si>
  <si>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</si>
  <si>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</si>
  <si>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</si>
  <si>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</si>
  <si>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</si>
  <si>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</si>
  <si>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</si>
  <si>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</si>
  <si>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</si>
  <si>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</si>
  <si>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</si>
  <si>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</si>
  <si>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</si>
  <si>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</si>
  <si>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</si>
  <si>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</si>
  <si>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</si>
  <si>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</si>
  <si>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</si>
  <si>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</si>
  <si>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</si>
  <si>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</si>
  <si>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</si>
  <si>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</si>
  <si>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</si>
  <si>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</si>
  <si>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</si>
  <si>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</si>
  <si>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</si>
  <si>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</si>
  <si>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</si>
  <si>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</si>
  <si>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</si>
  <si>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</si>
  <si>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</si>
  <si>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</si>
  <si>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</si>
  <si>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</si>
  <si>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</si>
  <si>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</si>
  <si>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</si>
  <si>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</si>
  <si>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</si>
  <si>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</si>
  <si>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</si>
  <si>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</si>
  <si>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</si>
  <si>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</si>
  <si>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</si>
  <si>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</si>
  <si>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</si>
  <si>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</si>
  <si>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</si>
  <si>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</si>
  <si>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</si>
  <si>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</si>
  <si>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</si>
  <si>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</si>
  <si>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</si>
  <si>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</si>
  <si>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</si>
  <si>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</si>
  <si>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</si>
  <si>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</si>
  <si>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</si>
  <si>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</si>
  <si>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</si>
  <si>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</si>
  <si>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</si>
  <si>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</si>
  <si>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</si>
  <si>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</si>
  <si>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</si>
  <si>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</si>
  <si>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</si>
  <si>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</si>
  <si>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</si>
  <si>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</si>
  <si>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</si>
  <si>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</si>
  <si>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</si>
  <si>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</si>
  <si>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</si>
  <si>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</si>
  <si>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</si>
  <si>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</si>
  <si>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</si>
  <si>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</si>
  <si>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</si>
  <si>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</si>
  <si>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</si>
  <si>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</si>
  <si>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</si>
  <si>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</si>
  <si>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</si>
  <si>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</si>
  <si>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</si>
  <si>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</si>
  <si>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</si>
  <si>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</si>
  <si>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</si>
  <si>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</si>
  <si>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</si>
  <si>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</si>
  <si>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</si>
  <si>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</si>
  <si>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</si>
  <si>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</si>
  <si>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</si>
  <si>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</si>
  <si>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</si>
  <si>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</si>
  <si>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</si>
  <si>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</si>
  <si>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</si>
  <si>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</si>
  <si>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</si>
  <si>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</si>
  <si>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</si>
  <si>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</si>
  <si>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</si>
  <si>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</si>
  <si>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</si>
  <si>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</si>
  <si>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</si>
  <si>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</si>
  <si>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</si>
  <si>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</si>
  <si>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</si>
  <si>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</si>
  <si>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</si>
  <si>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</si>
  <si>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</si>
  <si>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</si>
  <si>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</si>
  <si>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</si>
  <si>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</si>
  <si>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</si>
  <si>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</si>
  <si>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</si>
  <si>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</si>
  <si>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</si>
  <si>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</si>
  <si>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</si>
  <si>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</si>
  <si>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</si>
  <si>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</si>
  <si>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</si>
  <si>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</si>
  <si>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</si>
  <si>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</si>
  <si>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</si>
  <si>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</si>
  <si>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</si>
  <si>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</si>
  <si>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</si>
  <si>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</si>
  <si>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</si>
  <si>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</si>
  <si>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</si>
  <si>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</si>
  <si>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</si>
  <si>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</si>
  <si>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</si>
  <si>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</si>
  <si>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</si>
  <si>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</si>
  <si>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</si>
  <si>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</si>
  <si>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</si>
  <si>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</si>
  <si>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</si>
  <si>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</si>
  <si>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</si>
  <si>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</si>
  <si>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</si>
  <si>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</si>
  <si>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</si>
  <si>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</si>
  <si>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</si>
  <si>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</si>
  <si>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</si>
  <si>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</si>
  <si>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</si>
  <si>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</si>
  <si>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</si>
  <si>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</si>
  <si>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</si>
  <si>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</si>
  <si>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</si>
  <si>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</si>
  <si>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</si>
  <si>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</si>
  <si>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</si>
  <si>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</si>
  <si>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</si>
  <si>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</si>
  <si>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</si>
  <si>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</si>
  <si>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</si>
  <si>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</si>
  <si>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</si>
  <si>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</si>
  <si>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</si>
  <si>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</si>
  <si>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</si>
  <si>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</si>
  <si>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</si>
  <si>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</si>
  <si>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</si>
  <si>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</si>
  <si>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</si>
  <si>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</si>
  <si>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</si>
  <si>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</si>
  <si>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</si>
  <si>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</si>
  <si>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</si>
  <si>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</si>
  <si>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</si>
  <si>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</si>
  <si>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</si>
  <si>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</si>
  <si>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</si>
  <si>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</si>
  <si>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</si>
  <si>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</si>
  <si>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</si>
  <si>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</si>
  <si>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</si>
  <si>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</si>
  <si>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</si>
  <si>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</si>
  <si>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</si>
  <si>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</si>
  <si>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</si>
  <si>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</si>
  <si>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</si>
  <si>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</si>
  <si>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</si>
  <si>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</si>
  <si>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</si>
  <si>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</si>
  <si>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</si>
  <si>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</si>
  <si>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</si>
  <si>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</si>
  <si>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</si>
  <si>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</si>
  <si>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</si>
  <si>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</si>
  <si>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</si>
  <si>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</si>
  <si>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</si>
  <si>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</si>
  <si>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</si>
  <si>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</si>
  <si>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</si>
  <si>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</si>
  <si>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</si>
  <si>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</si>
  <si>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</si>
  <si>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</si>
  <si>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</si>
  <si>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</si>
  <si>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</si>
  <si>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</si>
  <si>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</si>
  <si>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</si>
  <si>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</si>
  <si>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</si>
  <si>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</si>
  <si>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</si>
  <si>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</si>
  <si>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</si>
  <si>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</si>
  <si>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</si>
  <si>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</si>
  <si>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</si>
  <si>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</si>
  <si>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</si>
  <si>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</si>
  <si>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</si>
  <si>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</si>
  <si>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</si>
  <si>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</si>
  <si>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</si>
  <si>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</si>
  <si>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</si>
  <si>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</si>
  <si>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</si>
  <si>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</si>
  <si>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</si>
  <si>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</si>
  <si>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</si>
  <si>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</si>
  <si>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</si>
  <si>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</si>
  <si>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</si>
  <si>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</si>
  <si>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</si>
  <si>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</si>
  <si>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</si>
  <si>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</si>
  <si>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</si>
  <si>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</si>
  <si>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</si>
  <si>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</si>
  <si>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</si>
  <si>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</si>
  <si>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</si>
  <si>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</si>
  <si>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</si>
  <si>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</si>
  <si>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</si>
  <si>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</si>
  <si>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</si>
  <si>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</si>
  <si>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</si>
  <si>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</si>
  <si>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</si>
  <si>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</si>
  <si>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</si>
  <si>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</si>
  <si>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</si>
  <si>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</si>
  <si>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</si>
  <si>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</si>
  <si>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</si>
  <si>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</si>
  <si>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</si>
  <si>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</si>
  <si>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</si>
  <si>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</si>
  <si>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</si>
  <si>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</si>
  <si>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</si>
  <si>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</si>
  <si>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</si>
  <si>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</si>
  <si>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</si>
  <si>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</si>
  <si>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</si>
  <si>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</si>
  <si>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</si>
  <si>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</si>
  <si>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</si>
  <si>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</si>
  <si>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</si>
  <si>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</si>
  <si>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</si>
  <si>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</si>
  <si>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</si>
  <si>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</si>
  <si>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</si>
  <si>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</si>
  <si>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</si>
  <si>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</si>
  <si>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</si>
  <si>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</si>
  <si>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</si>
  <si>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</si>
  <si>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</si>
  <si>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</si>
  <si>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</si>
  <si>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</si>
  <si>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</si>
  <si>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</si>
  <si>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</si>
  <si>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</si>
  <si>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</si>
  <si>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</si>
  <si>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</si>
  <si>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</si>
  <si>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</si>
  <si>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</si>
  <si>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</si>
  <si>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</si>
  <si>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</si>
  <si>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</si>
  <si>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</si>
  <si>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</si>
  <si>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</si>
  <si>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</si>
  <si>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</si>
  <si>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</si>
  <si>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</si>
  <si>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</si>
  <si>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</si>
  <si>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</si>
  <si>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</si>
  <si>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</si>
  <si>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</si>
  <si>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</si>
  <si>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</si>
  <si>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</si>
  <si>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</si>
  <si>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</si>
  <si>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</si>
  <si>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</si>
  <si>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</si>
  <si>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</si>
  <si>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</si>
  <si>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</si>
  <si>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</si>
  <si>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</si>
  <si>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</si>
  <si>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</si>
  <si>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</si>
  <si>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</si>
  <si>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</si>
  <si>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</si>
  <si>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</si>
  <si>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</si>
  <si>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</si>
  <si>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</si>
  <si>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</si>
  <si>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</si>
  <si>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</si>
  <si>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</si>
  <si>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</si>
  <si>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</si>
  <si>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</si>
  <si>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</si>
  <si>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</si>
  <si>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</si>
  <si>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</si>
  <si>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</si>
  <si>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</si>
  <si>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</si>
  <si>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</si>
  <si>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</si>
  <si>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</si>
  <si>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</si>
  <si>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</si>
  <si>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</si>
  <si>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</si>
  <si>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</si>
  <si>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</si>
  <si>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</si>
  <si>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</si>
  <si>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</si>
  <si>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</si>
  <si>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</si>
  <si>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</si>
  <si>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</si>
  <si>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</si>
  <si>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</si>
  <si>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</si>
  <si>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</si>
  <si>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</si>
  <si>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</si>
  <si>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</si>
  <si>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</si>
  <si>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</si>
  <si>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</si>
  <si>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</si>
  <si>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</si>
  <si>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</si>
  <si>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</si>
  <si>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</si>
  <si>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</si>
  <si>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</si>
  <si>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</si>
  <si>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</si>
  <si>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</si>
  <si>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</si>
  <si>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</si>
  <si>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</si>
  <si>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</si>
  <si>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</si>
  <si>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</si>
  <si>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</si>
  <si>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</si>
  <si>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</si>
  <si>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</si>
  <si>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</si>
  <si>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</si>
  <si>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</si>
  <si>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</si>
  <si>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</si>
  <si>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</si>
  <si>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</si>
  <si>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</si>
  <si>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</si>
  <si>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</si>
  <si>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</si>
  <si>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</si>
  <si>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</si>
  <si>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</si>
  <si>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</si>
  <si>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</si>
  <si>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</si>
  <si>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</si>
  <si>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</si>
  <si>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</si>
  <si>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</si>
  <si>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</si>
  <si>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</si>
  <si>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</si>
  <si>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</si>
  <si>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</si>
  <si>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</si>
  <si>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</si>
  <si>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</si>
  <si>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</si>
  <si>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</si>
  <si>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</si>
  <si>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</si>
  <si>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</si>
  <si>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</si>
  <si>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</si>
  <si>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</si>
  <si>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</si>
  <si>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</si>
  <si>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</si>
  <si>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</si>
  <si>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</si>
  <si>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</si>
  <si>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</si>
  <si>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</si>
  <si>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</si>
  <si>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</si>
  <si>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</si>
  <si>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</si>
  <si>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</si>
  <si>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</si>
  <si>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</si>
  <si>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</si>
  <si>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</si>
  <si>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</si>
  <si>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</si>
  <si>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</si>
  <si>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</si>
  <si>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</si>
  <si>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</si>
  <si>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</si>
  <si>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</si>
  <si>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</si>
  <si>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</si>
  <si>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</si>
  <si>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</si>
  <si>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</si>
  <si>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</si>
  <si>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</si>
  <si>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</si>
  <si>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</si>
  <si>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</si>
  <si>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</si>
  <si>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</si>
  <si>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</si>
  <si>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</si>
  <si>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</si>
  <si>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</si>
  <si>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</si>
  <si>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</si>
  <si>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</si>
  <si>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</si>
  <si>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</si>
  <si>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</si>
  <si>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</si>
  <si>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</si>
  <si>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</si>
  <si>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</si>
  <si>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</si>
  <si>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</si>
  <si>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</si>
  <si>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</si>
  <si>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</si>
  <si>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</si>
  <si>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</si>
  <si>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</si>
  <si>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</si>
  <si>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</si>
  <si>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</si>
  <si>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</si>
  <si>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</si>
  <si>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</si>
  <si>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</si>
  <si>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</si>
  <si>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</si>
  <si>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</si>
  <si>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</si>
  <si>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</si>
  <si>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</si>
  <si>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</si>
  <si>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</si>
  <si>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</si>
  <si>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</si>
  <si>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</si>
  <si>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</si>
  <si>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</si>
  <si>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</si>
  <si>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</si>
  <si>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</si>
  <si>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</si>
  <si>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</si>
  <si>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</si>
  <si>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</si>
  <si>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</si>
  <si>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</si>
  <si>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</si>
  <si>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</si>
  <si>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</si>
  <si>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</si>
  <si>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</si>
  <si>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</si>
  <si>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</si>
  <si>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</si>
  <si>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</si>
  <si>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</si>
  <si>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</si>
  <si>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</si>
  <si>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</si>
  <si>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</si>
  <si>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</si>
  <si>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</si>
  <si>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</si>
  <si>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</si>
  <si>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</si>
  <si>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</si>
  <si>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</si>
  <si>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</si>
  <si>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</si>
  <si>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</si>
  <si>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</si>
  <si>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</si>
  <si>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</si>
  <si>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</si>
  <si>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</si>
  <si>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</si>
  <si>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</si>
  <si>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</si>
  <si>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</si>
  <si>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</si>
  <si>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</si>
  <si>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</si>
  <si>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</si>
  <si>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</si>
  <si>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</si>
  <si>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</si>
  <si>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</si>
  <si>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</si>
  <si>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</si>
  <si>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</si>
  <si>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</si>
  <si>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</si>
  <si>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</si>
  <si>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</si>
  <si>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</si>
  <si>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</si>
  <si>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</si>
  <si>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</si>
  <si>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</si>
  <si>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</si>
  <si>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</si>
  <si>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</si>
  <si>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</si>
  <si>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</si>
  <si>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</si>
  <si>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</si>
  <si>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</si>
  <si>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</si>
  <si>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</si>
  <si>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</si>
  <si>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</si>
  <si>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</si>
  <si>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</si>
  <si>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</si>
  <si>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</si>
  <si>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</si>
  <si>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</si>
  <si>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</si>
  <si>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</si>
  <si>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</si>
  <si>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</si>
  <si>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</si>
  <si>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</si>
  <si>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</si>
  <si>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</si>
  <si>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</si>
  <si>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</si>
  <si>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</si>
  <si>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</si>
  <si>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</si>
  <si>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</si>
  <si>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</si>
  <si>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</si>
  <si>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</si>
  <si>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</si>
  <si>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</si>
  <si>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</si>
  <si>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</si>
  <si>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</si>
  <si>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</si>
  <si>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</si>
  <si>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</si>
  <si>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</si>
  <si>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</si>
  <si>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</si>
  <si>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</si>
  <si>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</si>
  <si>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</si>
  <si>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</si>
  <si>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</si>
  <si>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</si>
  <si>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</si>
  <si>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</si>
  <si>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</si>
  <si>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</si>
  <si>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</si>
  <si>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</si>
  <si>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</si>
  <si>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</si>
  <si>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</si>
  <si>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</si>
  <si>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</si>
  <si>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</si>
  <si>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</si>
  <si>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</si>
  <si>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</si>
  <si>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</si>
  <si>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</si>
  <si>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</si>
  <si>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</si>
  <si>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</si>
  <si>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</si>
  <si>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</si>
  <si>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</si>
  <si>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</si>
  <si>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</si>
  <si>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</si>
  <si>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</si>
  <si>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</si>
  <si>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</si>
  <si>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</si>
  <si>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</si>
  <si>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</si>
  <si>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</si>
  <si>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</si>
  <si>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</si>
  <si>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</si>
  <si>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</si>
  <si>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</si>
  <si>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</si>
  <si>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</si>
  <si>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</si>
  <si>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</si>
  <si>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</si>
  <si>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</si>
  <si>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</si>
  <si>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</si>
  <si>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</si>
  <si>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</si>
  <si>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</si>
  <si>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</si>
  <si>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</si>
  <si>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</si>
  <si>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</si>
  <si>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</si>
  <si>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</si>
  <si>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</si>
  <si>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</si>
  <si>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</si>
  <si>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</si>
  <si>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</si>
  <si>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</si>
  <si>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</si>
  <si>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</si>
  <si>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</si>
  <si>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</si>
  <si>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</si>
  <si>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</si>
  <si>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</si>
  <si>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</si>
  <si>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</si>
  <si>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</si>
  <si>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</si>
  <si>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</si>
  <si>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</si>
  <si>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</si>
  <si>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</si>
  <si>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</si>
  <si>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</si>
  <si>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</si>
  <si>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</si>
  <si>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</si>
  <si>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</si>
  <si>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</si>
  <si>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</si>
  <si>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</si>
  <si>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</si>
  <si>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</si>
  <si>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</si>
  <si>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</si>
  <si>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</si>
  <si>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</si>
  <si>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</si>
  <si>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</si>
  <si>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</si>
  <si>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</si>
  <si>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</si>
  <si>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</si>
  <si>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</si>
  <si>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</si>
  <si>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</si>
  <si>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</si>
  <si>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</si>
  <si>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</si>
  <si>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</si>
  <si>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</si>
  <si>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</si>
  <si>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</si>
  <si>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</si>
  <si>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</si>
  <si>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</si>
  <si>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</si>
  <si>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</si>
  <si>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</si>
  <si>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</si>
  <si>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</si>
  <si>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</si>
  <si>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</si>
  <si>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</si>
  <si>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</si>
  <si>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</si>
  <si>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</si>
  <si>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</si>
  <si>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</si>
  <si>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</si>
  <si>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</si>
  <si>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</si>
  <si>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</si>
  <si>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</si>
  <si>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</si>
  <si>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</si>
  <si>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</si>
  <si>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</si>
  <si>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</si>
  <si>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</si>
  <si>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</si>
  <si>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</si>
  <si>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</si>
  <si>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</si>
  <si>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</si>
  <si>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</si>
  <si>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</si>
  <si>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</si>
  <si>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</si>
  <si>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</si>
  <si>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</si>
  <si>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</si>
  <si>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</si>
  <si>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</si>
  <si>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</si>
  <si>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</si>
  <si>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</si>
  <si>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</si>
  <si>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</si>
  <si>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</si>
  <si>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</si>
  <si>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</si>
  <si>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</si>
  <si>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</si>
  <si>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</si>
  <si>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</si>
  <si>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</si>
  <si>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</si>
  <si>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</si>
  <si>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</si>
  <si>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</si>
  <si>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</si>
  <si>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</si>
  <si>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</si>
  <si>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</si>
  <si>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</si>
  <si>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</si>
  <si>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</si>
  <si>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</si>
  <si>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</si>
  <si>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</si>
  <si>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</si>
  <si>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</si>
  <si>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</si>
  <si>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</si>
  <si>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</si>
  <si>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</si>
  <si>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</si>
  <si>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</si>
  <si>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</si>
  <si>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</si>
  <si>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</si>
  <si>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</si>
  <si>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</si>
  <si>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</si>
  <si>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</si>
  <si>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</si>
  <si>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</si>
  <si>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</si>
  <si>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</si>
  <si>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</si>
  <si>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</si>
  <si>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</si>
  <si>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</si>
  <si>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</si>
  <si>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</si>
  <si>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</si>
  <si>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</si>
  <si>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</si>
  <si>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</si>
  <si>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</si>
  <si>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</si>
  <si>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</si>
  <si>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</si>
  <si>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</si>
  <si>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</si>
  <si>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</si>
  <si>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</si>
  <si>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</si>
  <si>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</si>
  <si>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</si>
  <si>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</si>
  <si>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</si>
  <si>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</si>
  <si>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</si>
  <si>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</si>
  <si>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</si>
  <si>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</si>
  <si>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</si>
  <si>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</si>
  <si>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</si>
  <si>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</si>
  <si>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</si>
  <si>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</si>
  <si>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</si>
  <si>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</si>
  <si>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</si>
  <si>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</si>
  <si>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</si>
  <si>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</si>
  <si>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</si>
  <si>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</si>
  <si>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</si>
  <si>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</si>
  <si>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</si>
  <si>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</si>
  <si>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</si>
  <si>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</si>
  <si>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</si>
  <si>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</si>
  <si>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</si>
  <si>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</si>
  <si>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</si>
  <si>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</si>
  <si>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</si>
  <si>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</si>
  <si>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</si>
  <si>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</si>
  <si>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</si>
  <si>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</si>
  <si>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</si>
  <si>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</si>
  <si>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</si>
  <si>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</si>
  <si>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</si>
  <si>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</si>
  <si>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</si>
  <si>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</si>
  <si>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</si>
  <si>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</si>
  <si>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</si>
  <si>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</si>
  <si>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</si>
  <si>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</si>
  <si>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</si>
  <si>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</si>
  <si>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</si>
  <si>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</si>
  <si>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</si>
  <si>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</si>
  <si>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</si>
  <si>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</si>
  <si>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</si>
  <si>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</si>
  <si>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</si>
  <si>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</si>
  <si>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</si>
  <si>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</si>
  <si>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</si>
  <si>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</si>
  <si>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</si>
  <si>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</si>
  <si>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</si>
  <si>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</si>
  <si>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</si>
  <si>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</si>
  <si>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</si>
  <si>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</si>
  <si>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</si>
  <si>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</si>
  <si>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</si>
  <si>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</si>
  <si>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</si>
  <si>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</si>
  <si>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</si>
  <si>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</si>
  <si>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</si>
  <si>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</si>
  <si>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</si>
  <si>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</si>
  <si>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</si>
  <si>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</si>
  <si>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</si>
  <si>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</si>
  <si>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</si>
  <si>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</si>
  <si>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</si>
  <si>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</si>
  <si>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</si>
  <si>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</si>
  <si>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</si>
  <si>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</si>
  <si>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</si>
  <si>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</si>
  <si>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</si>
  <si>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</si>
  <si>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</si>
  <si>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</si>
  <si>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</si>
  <si>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</si>
  <si>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</si>
  <si>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</si>
  <si>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</si>
  <si>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</si>
  <si>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</si>
  <si>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</si>
  <si>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</si>
  <si>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</si>
  <si>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</si>
  <si>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</si>
  <si>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</si>
  <si>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</si>
  <si>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</si>
  <si>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</si>
  <si>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</si>
  <si>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</si>
  <si>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</si>
  <si>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</si>
  <si>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</si>
  <si>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</si>
  <si>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</si>
  <si>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</si>
  <si>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</si>
  <si>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</si>
  <si>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</si>
  <si>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</si>
  <si>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</si>
  <si>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</si>
  <si>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</si>
  <si>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</si>
  <si>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</si>
  <si>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</si>
  <si>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</si>
  <si>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</si>
  <si>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</si>
  <si>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</si>
  <si>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</si>
  <si>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</si>
  <si>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</si>
  <si>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</si>
  <si>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</si>
  <si>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</si>
  <si>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</si>
  <si>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</si>
  <si>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</si>
  <si>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</si>
  <si>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</si>
  <si>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</si>
  <si>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</si>
  <si>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</si>
  <si>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</si>
  <si>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</si>
  <si>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</si>
  <si>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</si>
  <si>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</si>
  <si>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</si>
  <si>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</si>
  <si>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</si>
  <si>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</si>
  <si>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</si>
  <si>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</si>
  <si>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</si>
  <si>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</si>
  <si>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</si>
  <si>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</si>
  <si>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</si>
  <si>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</si>
  <si>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</si>
  <si>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</si>
  <si>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</si>
  <si>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</si>
  <si>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</si>
  <si>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</si>
  <si>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</si>
  <si>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</si>
  <si>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</si>
  <si>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</si>
  <si>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</si>
  <si>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</si>
  <si>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</si>
  <si>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</si>
  <si>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</si>
  <si>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</si>
  <si>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</si>
  <si>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</si>
  <si>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</si>
  <si>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</si>
  <si>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</si>
  <si>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</si>
  <si>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</si>
  <si>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</si>
  <si>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</si>
  <si>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</si>
  <si>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</si>
  <si>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</si>
  <si>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</si>
  <si>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</si>
  <si>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</si>
  <si>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</si>
  <si>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</si>
  <si>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</si>
  <si>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</si>
  <si>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</si>
  <si>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</si>
  <si>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</si>
  <si>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</si>
  <si>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</si>
  <si>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</si>
  <si>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</si>
  <si>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</si>
  <si>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</si>
  <si>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</si>
  <si>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</si>
  <si>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</si>
  <si>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</si>
  <si>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</si>
  <si>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</si>
  <si>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</si>
  <si>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</si>
  <si>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</si>
  <si>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</si>
  <si>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</si>
  <si>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</si>
  <si>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</si>
  <si>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</si>
  <si>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</si>
  <si>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</si>
  <si>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</si>
  <si>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</si>
  <si>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</si>
  <si>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</si>
  <si>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</si>
  <si>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</si>
  <si>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</si>
  <si>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</si>
  <si>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</si>
  <si>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</si>
  <si>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</si>
  <si>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</si>
  <si>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</si>
  <si>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</si>
  <si>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</si>
  <si>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</si>
  <si>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</si>
  <si>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</si>
  <si>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</si>
  <si>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</si>
  <si>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</si>
  <si>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</si>
  <si>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</si>
  <si>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</si>
  <si>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</si>
  <si>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</si>
  <si>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</si>
  <si>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</si>
  <si>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</si>
  <si>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</si>
  <si>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</si>
  <si>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</si>
  <si>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</si>
  <si>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</si>
  <si>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</si>
  <si>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</si>
  <si>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</si>
  <si>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</si>
  <si>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</si>
  <si>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</si>
  <si>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</si>
  <si>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</si>
  <si>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</si>
  <si>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</si>
  <si>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</si>
  <si>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</si>
  <si>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</si>
  <si>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</si>
  <si>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</si>
  <si>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</si>
  <si>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</si>
  <si>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</si>
  <si>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</si>
  <si>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</si>
  <si>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</si>
  <si>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</si>
  <si>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</si>
  <si>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</si>
  <si>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</si>
  <si>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</si>
  <si>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</si>
  <si>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</si>
  <si>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</si>
  <si>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</si>
  <si>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</si>
  <si>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</si>
  <si>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</si>
  <si>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</si>
  <si>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</si>
  <si>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</si>
  <si>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</si>
  <si>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</si>
  <si>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</si>
  <si>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</si>
  <si>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</si>
  <si>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</si>
  <si>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</si>
  <si>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</si>
  <si>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</si>
  <si>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</si>
  <si>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</si>
  <si>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</si>
  <si>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</si>
  <si>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</si>
  <si>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</si>
  <si>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</si>
  <si>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</si>
  <si>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</si>
  <si>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</si>
  <si>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</si>
  <si>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</si>
  <si>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</si>
  <si>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</si>
  <si>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</si>
  <si>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</si>
  <si>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</si>
  <si>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</si>
  <si>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</si>
  <si>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</si>
  <si>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</si>
  <si>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</si>
  <si>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</si>
  <si>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</si>
  <si>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</si>
  <si>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</si>
  <si>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</si>
  <si>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</si>
  <si>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</si>
  <si>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</si>
  <si>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</si>
  <si>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</si>
  <si>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</si>
  <si>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</si>
  <si>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</si>
  <si>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</si>
  <si>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</si>
  <si>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</si>
  <si>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</si>
  <si>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</si>
  <si>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</si>
  <si>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</si>
  <si>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</si>
  <si>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</si>
  <si>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</si>
  <si>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</si>
  <si>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</si>
  <si>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</si>
  <si>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</si>
  <si>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</si>
  <si>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</si>
  <si>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</si>
  <si>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</si>
  <si>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</si>
  <si>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</si>
  <si>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</si>
  <si>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</si>
  <si>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</si>
  <si>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</si>
  <si>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</si>
  <si>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</si>
  <si>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</si>
  <si>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</si>
  <si>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</si>
  <si>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</si>
  <si>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</si>
  <si>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</si>
  <si>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</si>
  <si>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</si>
  <si>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</si>
  <si>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</si>
  <si>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</si>
  <si>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</si>
  <si>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</si>
  <si>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</si>
  <si>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</si>
  <si>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</si>
  <si>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</si>
  <si>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</si>
  <si>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</si>
  <si>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</si>
  <si>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</si>
  <si>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</si>
  <si>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</si>
  <si>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</si>
  <si>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</si>
  <si>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</si>
  <si>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</si>
  <si>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</si>
  <si>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</si>
  <si>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</si>
  <si>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</si>
  <si>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</si>
  <si>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</si>
  <si>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</si>
  <si>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</si>
  <si>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</si>
  <si>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</si>
  <si>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</si>
  <si>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</si>
  <si>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</si>
  <si>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</si>
  <si>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</si>
  <si>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</si>
  <si>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</si>
  <si>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</si>
  <si>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</si>
  <si>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</si>
  <si>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</si>
  <si>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</si>
  <si>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</si>
  <si>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</si>
  <si>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</si>
  <si>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</si>
  <si>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</si>
  <si>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</si>
  <si>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</si>
  <si>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</si>
  <si>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</si>
  <si>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</si>
  <si>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</si>
  <si>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</si>
  <si>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</si>
  <si>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</si>
  <si>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</si>
  <si>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</si>
  <si>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</si>
  <si>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</si>
  <si>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</si>
  <si>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</si>
  <si>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</si>
  <si>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</si>
  <si>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</si>
  <si>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</si>
  <si>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</si>
  <si>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</si>
  <si>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</si>
  <si>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</si>
  <si>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</si>
  <si>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</si>
  <si>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</si>
  <si>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</si>
  <si>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</si>
  <si>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</si>
  <si>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</si>
  <si>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</si>
  <si>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</si>
  <si>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</si>
  <si>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</si>
  <si>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</si>
  <si>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</si>
  <si>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</si>
  <si>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</si>
  <si>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</si>
  <si>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</si>
  <si>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</si>
  <si>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</si>
  <si>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</si>
  <si>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</si>
  <si>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</si>
  <si>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</si>
  <si>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</si>
  <si>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</si>
  <si>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</si>
  <si>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</si>
  <si>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</si>
  <si>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</si>
  <si>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</si>
  <si>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</si>
  <si>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</si>
  <si>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</si>
  <si>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</si>
  <si>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</si>
  <si>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</si>
  <si>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</si>
  <si>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</si>
  <si>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</si>
  <si>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</si>
  <si>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</si>
  <si>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</si>
  <si>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</si>
  <si>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</si>
  <si>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</si>
  <si>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</si>
  <si>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</si>
  <si>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</si>
  <si>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</si>
  <si>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</si>
  <si>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</si>
  <si>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</si>
  <si>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</si>
  <si>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</si>
  <si>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</si>
  <si>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</si>
  <si>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</si>
  <si>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</si>
  <si>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</si>
  <si>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</si>
  <si>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</si>
  <si>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</si>
  <si>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</si>
  <si>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</si>
  <si>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</si>
  <si>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</si>
  <si>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</si>
  <si>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</si>
  <si>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</si>
  <si>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</si>
  <si>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</si>
  <si>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</si>
  <si>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</si>
  <si>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</si>
  <si>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</si>
  <si>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</si>
  <si>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</si>
  <si>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</si>
  <si>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</si>
  <si>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</si>
  <si>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</si>
  <si>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</si>
  <si>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</si>
  <si>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</si>
  <si>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</si>
  <si>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</si>
  <si>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</si>
  <si>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</si>
  <si>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</si>
  <si>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</si>
  <si>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</si>
  <si>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</si>
  <si>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</si>
  <si>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</si>
  <si>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</si>
  <si>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</si>
  <si>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</si>
  <si>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</si>
  <si>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</si>
  <si>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</si>
  <si>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</si>
  <si>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</si>
  <si>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</si>
  <si>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</si>
  <si>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</si>
  <si>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</si>
  <si>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</si>
  <si>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</si>
  <si>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</si>
  <si>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</si>
  <si>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</si>
  <si>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</si>
  <si>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</si>
  <si>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</si>
  <si>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</si>
  <si>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</si>
  <si>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</si>
  <si>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</si>
  <si>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</si>
  <si>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</si>
  <si>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</si>
  <si>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</si>
  <si>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</si>
  <si>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</si>
  <si>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</si>
  <si>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</si>
  <si>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</si>
  <si>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</si>
  <si>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</si>
  <si>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</si>
  <si>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</si>
  <si>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</si>
  <si>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</si>
  <si>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</si>
  <si>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</si>
  <si>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</si>
  <si>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</si>
  <si>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</si>
  <si>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</si>
  <si>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</si>
  <si>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</si>
  <si>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</si>
  <si>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</si>
  <si>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</si>
  <si>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</si>
  <si>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</si>
  <si>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</si>
  <si>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</si>
  <si>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</si>
  <si>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</si>
  <si>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</si>
  <si>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</si>
  <si>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</si>
  <si>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</si>
  <si>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</si>
  <si>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</si>
  <si>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</si>
  <si>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</si>
  <si>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</si>
  <si>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</si>
  <si>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</si>
  <si>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</si>
  <si>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</si>
  <si>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</si>
  <si>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</si>
  <si>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</si>
  <si>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</si>
  <si>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</si>
  <si>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</si>
  <si>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</si>
  <si>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</si>
  <si>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</si>
  <si>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</si>
  <si>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</si>
  <si>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</si>
  <si>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</si>
  <si>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</si>
  <si>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</si>
  <si>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</si>
  <si>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</si>
  <si>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</si>
  <si>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</si>
  <si>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</si>
  <si>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</si>
  <si>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</si>
  <si>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</si>
  <si>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</si>
  <si>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</si>
  <si>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</si>
  <si>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</si>
  <si>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</si>
  <si>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</si>
  <si>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</si>
  <si>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</si>
  <si>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</si>
  <si>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</si>
  <si>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</si>
  <si>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</si>
  <si>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</si>
  <si>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</si>
  <si>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</si>
  <si>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</si>
  <si>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</si>
  <si>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</si>
  <si>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</si>
  <si>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</si>
  <si>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</si>
  <si>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</si>
  <si>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</si>
  <si>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</si>
  <si>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</si>
  <si>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</si>
  <si>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</si>
  <si>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</si>
  <si>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</si>
  <si>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</si>
  <si>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</si>
  <si>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</si>
  <si>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</si>
  <si>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</si>
  <si>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</si>
  <si>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</si>
  <si>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</si>
  <si>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</si>
  <si>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</si>
  <si>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</si>
  <si>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</si>
  <si>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</si>
  <si>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</si>
  <si>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</si>
  <si>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</si>
  <si>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</si>
  <si>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</si>
  <si>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</si>
  <si>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</si>
  <si>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</si>
  <si>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</si>
  <si>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</si>
  <si>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</si>
  <si>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</si>
  <si>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</si>
  <si>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</si>
  <si>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</si>
  <si>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</si>
  <si>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</si>
  <si>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</si>
  <si>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</si>
  <si>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</si>
  <si>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</si>
  <si>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</si>
  <si>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</si>
  <si>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</si>
  <si>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</si>
  <si>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</si>
  <si>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</si>
  <si>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</si>
  <si>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</si>
  <si>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</si>
  <si>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</si>
  <si>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</si>
  <si>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</si>
  <si>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</si>
  <si>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</si>
  <si>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</si>
  <si>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</si>
  <si>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</si>
  <si>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</si>
  <si>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</si>
  <si>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</si>
  <si>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</si>
  <si>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</si>
  <si>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</si>
  <si>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</si>
  <si>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</si>
  <si>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</si>
  <si>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</si>
  <si>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</si>
  <si>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</si>
  <si>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</si>
  <si>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</si>
  <si>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</si>
  <si>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</si>
  <si>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</si>
  <si>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</si>
  <si>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</si>
  <si>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</si>
  <si>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</si>
  <si>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</si>
  <si>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</si>
  <si>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</si>
  <si>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</si>
  <si>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</si>
  <si>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</si>
  <si>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</si>
  <si>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</si>
  <si>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</si>
  <si>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</si>
  <si>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</si>
  <si>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</si>
  <si>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</si>
  <si>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</si>
  <si>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</si>
  <si>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</si>
  <si>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</si>
  <si>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</si>
  <si>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</si>
  <si>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</si>
  <si>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</si>
  <si>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</si>
  <si>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</si>
  <si>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</si>
  <si>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</si>
  <si>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</si>
  <si>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</si>
  <si>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</si>
  <si>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</si>
  <si>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</si>
  <si>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</si>
  <si>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</si>
  <si>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</si>
  <si>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</si>
  <si>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</si>
  <si>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</si>
  <si>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</si>
  <si>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</si>
  <si>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</si>
  <si>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</si>
  <si>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</si>
  <si>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</si>
  <si>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</si>
  <si>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</si>
  <si>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</si>
  <si>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</si>
  <si>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</si>
  <si>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</si>
  <si>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</si>
  <si>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</si>
  <si>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</si>
  <si>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</si>
  <si>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</si>
  <si>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</si>
  <si>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</si>
  <si>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</si>
  <si>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</si>
  <si>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</si>
  <si>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</si>
  <si>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</si>
  <si>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</si>
  <si>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</si>
  <si>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</si>
  <si>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</si>
  <si>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</si>
  <si>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</si>
  <si>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</si>
  <si>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</si>
  <si>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</si>
  <si>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</si>
  <si>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</si>
  <si>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</si>
  <si>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</si>
  <si>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</si>
  <si>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</si>
  <si>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</si>
  <si>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</si>
  <si>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</si>
  <si>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</si>
  <si>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</si>
  <si>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</si>
  <si>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</si>
  <si>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</si>
  <si>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</si>
  <si>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</si>
  <si>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</si>
  <si>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</si>
  <si>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</si>
  <si>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</si>
  <si>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</si>
  <si>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</si>
  <si>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</si>
  <si>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</si>
  <si>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</si>
  <si>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</si>
  <si>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</si>
  <si>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</si>
  <si>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</si>
  <si>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</si>
  <si>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</si>
  <si>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</si>
  <si>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</si>
  <si>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</si>
  <si>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</si>
  <si>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</si>
  <si>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</si>
  <si>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</si>
  <si>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</si>
  <si>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</si>
  <si>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</si>
  <si>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</si>
  <si>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</si>
  <si>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</si>
  <si>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</si>
  <si>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</si>
  <si>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</si>
  <si>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</si>
  <si>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</si>
  <si>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</si>
  <si>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</si>
  <si>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</si>
  <si>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</si>
  <si>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</si>
  <si>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</si>
  <si>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</si>
  <si>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</si>
  <si>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</si>
  <si>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</si>
  <si>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</si>
  <si>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</si>
  <si>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</si>
  <si>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</si>
  <si>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</si>
  <si>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</si>
  <si>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</si>
  <si>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</si>
  <si>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</si>
  <si>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</si>
  <si>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</si>
  <si>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</si>
  <si>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</si>
  <si>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</si>
  <si>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</si>
  <si>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</si>
  <si>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</si>
  <si>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</si>
  <si>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</si>
  <si>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</si>
  <si>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</si>
  <si>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</si>
  <si>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</si>
  <si>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</si>
  <si>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</si>
  <si>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</si>
  <si>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</si>
  <si>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</si>
  <si>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</si>
  <si>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</si>
  <si>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</si>
  <si>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</si>
  <si>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</si>
  <si>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</si>
  <si>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</si>
  <si>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</si>
  <si>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</si>
  <si>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</si>
  <si>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</si>
  <si>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</si>
  <si>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</si>
  <si>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</si>
  <si>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</si>
  <si>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</si>
  <si>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</si>
  <si>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</si>
  <si>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</si>
  <si>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</si>
  <si>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</si>
  <si>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</si>
  <si>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</si>
  <si>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</si>
  <si>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</si>
  <si>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</si>
  <si>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</si>
  <si>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</si>
  <si>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</si>
  <si>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</si>
  <si>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</si>
  <si>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</si>
  <si>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</si>
  <si>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</si>
  <si>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</si>
  <si>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</si>
  <si>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</si>
  <si>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</si>
  <si>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</si>
  <si>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</si>
  <si>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</si>
  <si>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</si>
  <si>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</si>
  <si>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</si>
  <si>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</si>
  <si>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</si>
  <si>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</si>
  <si>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</si>
  <si>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</si>
  <si>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</si>
  <si>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</si>
  <si>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</si>
  <si>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</si>
  <si>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</si>
  <si>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</si>
  <si>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</si>
  <si>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</si>
  <si>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</si>
  <si>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</si>
  <si>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</si>
  <si>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</si>
  <si>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</si>
  <si>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</si>
  <si>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</si>
  <si>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</si>
  <si>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</si>
  <si>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</si>
  <si>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</si>
  <si>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</si>
  <si>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</si>
  <si>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</si>
  <si>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</si>
  <si>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</si>
  <si>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</si>
  <si>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</si>
  <si>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</si>
  <si>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</si>
  <si>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</si>
  <si>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</si>
  <si>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</si>
  <si>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</si>
  <si>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</si>
  <si>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</si>
  <si>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</si>
  <si>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</si>
  <si>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</si>
  <si>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</si>
  <si>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</si>
  <si>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</si>
  <si>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</si>
  <si>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</si>
  <si>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</si>
  <si>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</si>
  <si>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</si>
  <si>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</si>
  <si>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</si>
  <si>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</si>
  <si>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</si>
  <si>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</si>
  <si>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</si>
  <si>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</si>
  <si>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</si>
  <si>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</si>
  <si>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</si>
  <si>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</si>
  <si>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</si>
  <si>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</si>
  <si>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</si>
  <si>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</si>
  <si>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</si>
  <si>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</si>
  <si>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</si>
  <si>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</si>
  <si>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</si>
  <si>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</si>
  <si>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</si>
  <si>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</si>
  <si>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</si>
  <si>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</si>
  <si>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</si>
  <si>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</si>
  <si>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</si>
  <si>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</si>
  <si>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</si>
  <si>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</si>
  <si>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</si>
  <si>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</si>
  <si>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</si>
  <si>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</si>
  <si>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</si>
  <si>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</si>
  <si>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</si>
  <si>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</si>
  <si>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</si>
  <si>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</si>
  <si>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</si>
  <si>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</si>
  <si>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</si>
  <si>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</si>
  <si>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</si>
  <si>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</si>
  <si>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</si>
  <si>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</si>
  <si>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</si>
  <si>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</si>
  <si>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</si>
  <si>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</si>
  <si>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</si>
  <si>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</si>
  <si>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</si>
  <si>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</si>
  <si>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</si>
  <si>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</si>
  <si>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</si>
  <si>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</si>
  <si>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</si>
  <si>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</si>
  <si>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</si>
  <si>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</si>
  <si>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</si>
  <si>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</si>
  <si>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</si>
  <si>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</si>
  <si>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</si>
  <si>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</si>
  <si>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</si>
  <si>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</si>
  <si>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</si>
  <si>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</si>
  <si>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</si>
  <si>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</si>
  <si>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</si>
  <si>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</si>
  <si>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</si>
  <si>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</si>
  <si>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</si>
  <si>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</si>
  <si>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</si>
  <si>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</si>
  <si>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</si>
  <si>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</si>
  <si>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</si>
  <si>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</si>
  <si>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</si>
  <si>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</si>
  <si>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</si>
  <si>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</si>
  <si>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</si>
  <si>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</si>
  <si>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</si>
  <si>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</si>
  <si>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</si>
  <si>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</si>
  <si>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</si>
  <si>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</si>
  <si>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</si>
  <si>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</si>
  <si>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</si>
  <si>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</si>
  <si>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</si>
  <si>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</si>
  <si>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</si>
  <si>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</si>
  <si>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</si>
  <si>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</si>
  <si>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</si>
  <si>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</si>
  <si>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</si>
  <si>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</si>
  <si>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</si>
  <si>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</si>
  <si>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</si>
  <si>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</si>
  <si>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</si>
  <si>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</si>
  <si>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</si>
  <si>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</si>
  <si>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</si>
  <si>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</si>
  <si>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</si>
  <si>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</si>
  <si>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</si>
  <si>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</si>
  <si>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</si>
  <si>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</si>
  <si>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</si>
  <si>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</si>
  <si>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</si>
  <si>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</si>
  <si>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</si>
  <si>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</si>
  <si>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</si>
  <si>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</si>
  <si>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</si>
  <si>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</si>
  <si>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</si>
  <si>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</si>
  <si>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</si>
  <si>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</si>
  <si>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</si>
  <si>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</si>
  <si>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</si>
  <si>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</si>
  <si>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</si>
  <si>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</si>
  <si>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</si>
  <si>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</si>
  <si>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</si>
  <si>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</si>
  <si>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</si>
  <si>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</si>
  <si>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</si>
  <si>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</si>
  <si>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</si>
  <si>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</si>
  <si>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</si>
  <si>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</si>
  <si>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</si>
  <si>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</si>
  <si>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</si>
  <si>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</si>
  <si>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</si>
  <si>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</si>
  <si>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</si>
  <si>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</si>
  <si>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</si>
  <si>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</si>
  <si>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</si>
  <si>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</si>
  <si>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</si>
  <si>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</si>
  <si>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</si>
  <si>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</si>
  <si>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</si>
  <si>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</si>
  <si>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</si>
  <si>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</si>
  <si>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</si>
  <si>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</si>
  <si>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</si>
  <si>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</si>
  <si>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</si>
  <si>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</si>
  <si>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</si>
  <si>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</si>
  <si>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</si>
  <si>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</si>
  <si>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</si>
  <si>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</si>
  <si>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</si>
  <si>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</si>
  <si>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</si>
  <si>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</si>
  <si>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</si>
  <si>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</si>
  <si>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</si>
  <si>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</si>
  <si>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</si>
  <si>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</si>
  <si>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</si>
  <si>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</si>
  <si>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</si>
  <si>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</si>
  <si>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</si>
  <si>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</si>
  <si>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</si>
  <si>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</si>
  <si>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</si>
  <si>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</si>
  <si>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</si>
  <si>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</si>
  <si>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</si>
  <si>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</si>
  <si>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</si>
  <si>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</si>
  <si>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</si>
  <si>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</si>
  <si>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</si>
  <si>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</si>
  <si>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</si>
  <si>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</si>
  <si>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</si>
  <si>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</si>
  <si>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</si>
  <si>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</si>
  <si>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</si>
  <si>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</si>
  <si>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</si>
  <si>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</si>
  <si>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</si>
  <si>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</si>
  <si>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</si>
  <si>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</si>
  <si>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</si>
  <si>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</si>
  <si>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</si>
  <si>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</si>
  <si>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</si>
  <si>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</si>
  <si>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</si>
  <si>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</si>
  <si>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</si>
  <si>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</si>
  <si>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</si>
  <si>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</si>
  <si>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</si>
  <si>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</si>
  <si>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</si>
  <si>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</si>
  <si>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</si>
  <si>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</si>
  <si>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</si>
  <si>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</si>
  <si>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</si>
  <si>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</si>
  <si>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</si>
  <si>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</si>
  <si>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</si>
  <si>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</si>
  <si>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</si>
  <si>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</si>
  <si>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</si>
  <si>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</si>
  <si>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</si>
  <si>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</si>
  <si>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</si>
  <si>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</si>
  <si>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</si>
  <si>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</si>
  <si>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</si>
  <si>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</si>
  <si>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</si>
  <si>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</si>
  <si>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</si>
  <si>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</si>
  <si>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</si>
  <si>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</si>
  <si>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</si>
  <si>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</si>
  <si>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</si>
  <si>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</si>
  <si>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</si>
  <si>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</si>
  <si>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</si>
  <si>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</si>
  <si>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</si>
  <si>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</si>
  <si>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</si>
  <si>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</si>
  <si>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</si>
  <si>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</si>
  <si>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</si>
  <si>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</si>
  <si>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</si>
  <si>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</si>
  <si>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</si>
  <si>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</si>
  <si>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</si>
  <si>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</si>
  <si>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</si>
  <si>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</si>
  <si>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</si>
  <si>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</si>
  <si>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</si>
  <si>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</si>
  <si>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</si>
  <si>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</si>
  <si>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</si>
  <si>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</si>
  <si>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</si>
  <si>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</si>
  <si>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</si>
  <si>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</si>
  <si>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</si>
  <si>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</si>
  <si>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</si>
  <si>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</si>
  <si>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</si>
  <si>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</si>
  <si>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</si>
  <si>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</si>
  <si>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</si>
  <si>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</si>
  <si>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</si>
  <si>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</si>
  <si>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</si>
  <si>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</si>
  <si>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</si>
  <si>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</si>
  <si>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</si>
  <si>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</si>
  <si>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</si>
  <si>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</si>
  <si>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</si>
  <si>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</si>
  <si>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</si>
  <si>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</si>
  <si>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</si>
  <si>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</si>
  <si>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</si>
  <si>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</si>
  <si>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</si>
  <si>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</si>
  <si>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</si>
  <si>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</si>
  <si>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</si>
  <si>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</si>
  <si>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</si>
  <si>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</si>
  <si>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</si>
  <si>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</si>
  <si>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</si>
  <si>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</si>
  <si>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</si>
  <si>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</si>
  <si>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</si>
  <si>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</si>
  <si>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</si>
  <si>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</si>
  <si>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</si>
  <si>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</si>
  <si>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</si>
  <si>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</si>
  <si>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</si>
  <si>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</si>
  <si>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</si>
  <si>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</si>
  <si>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</si>
  <si>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</si>
  <si>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</si>
  <si>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</si>
  <si>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</si>
  <si>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</si>
  <si>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</si>
  <si>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</si>
  <si>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</si>
  <si>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</si>
  <si>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</si>
  <si>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</si>
  <si>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</si>
  <si>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</si>
  <si>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</si>
  <si>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</si>
  <si>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</si>
  <si>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</si>
  <si>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</si>
  <si>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</si>
  <si>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</si>
  <si>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</si>
  <si>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</si>
  <si>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</si>
  <si>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</si>
  <si>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</si>
  <si>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</si>
  <si>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</si>
  <si>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</si>
  <si>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</si>
  <si>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</si>
  <si>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</si>
  <si>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</si>
  <si>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</si>
  <si>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</si>
  <si>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</si>
  <si>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</si>
  <si>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</si>
  <si>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</si>
  <si>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</si>
  <si>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</si>
  <si>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</si>
  <si>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</si>
  <si>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</si>
  <si>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</si>
  <si>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</si>
  <si>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</si>
  <si>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</si>
  <si>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</si>
  <si>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</si>
  <si>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</si>
  <si>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</si>
  <si>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</si>
  <si>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</si>
  <si>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</si>
  <si>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</si>
  <si>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</si>
  <si>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</si>
  <si>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</si>
  <si>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</si>
  <si>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</si>
  <si>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</si>
  <si>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</si>
  <si>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</si>
  <si>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</si>
  <si>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</si>
  <si>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</si>
  <si>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</si>
  <si>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</si>
  <si>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</si>
  <si>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</si>
  <si>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</si>
  <si>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</si>
  <si>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</si>
  <si>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</si>
  <si>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</si>
  <si>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</si>
  <si>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</si>
  <si>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</si>
  <si>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</si>
  <si>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</si>
  <si>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</si>
  <si>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</si>
  <si>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</si>
  <si>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</si>
  <si>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</si>
  <si>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</si>
  <si>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</si>
  <si>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</si>
  <si>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</si>
  <si>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</si>
  <si>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</si>
  <si>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</si>
  <si>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</si>
  <si>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</si>
  <si>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</si>
  <si>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</si>
  <si>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</si>
  <si>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</si>
  <si>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</si>
  <si>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</si>
  <si>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</si>
  <si>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</si>
  <si>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</si>
  <si>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</si>
  <si>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</si>
  <si>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</si>
  <si>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</si>
  <si>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</si>
  <si>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</si>
  <si>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</si>
  <si>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</si>
  <si>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</si>
  <si>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</si>
  <si>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</si>
  <si>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</si>
  <si>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</si>
  <si>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</si>
  <si>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</si>
  <si>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</si>
  <si>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</si>
  <si>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</si>
  <si>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</si>
  <si>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</si>
  <si>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</si>
  <si>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</si>
  <si>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</si>
  <si>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</si>
  <si>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</si>
  <si>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</si>
  <si>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</si>
  <si>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</si>
  <si>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</si>
  <si>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</si>
  <si>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</si>
  <si>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</si>
  <si>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</si>
  <si>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</si>
  <si>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</si>
  <si>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</si>
  <si>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</si>
  <si>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</si>
  <si>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</si>
  <si>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</si>
  <si>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</si>
  <si>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</si>
  <si>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</si>
  <si>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</si>
  <si>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</si>
  <si>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</si>
  <si>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</si>
  <si>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</si>
  <si>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</si>
  <si>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</si>
  <si>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</si>
  <si>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</si>
  <si>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</si>
  <si>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</si>
  <si>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</si>
  <si>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</si>
  <si>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</si>
  <si>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</si>
  <si>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</si>
  <si>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</si>
  <si>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</si>
  <si>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</si>
  <si>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</si>
  <si>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</si>
  <si>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</si>
  <si>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</si>
  <si>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</si>
  <si>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</si>
  <si>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</si>
  <si>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</si>
  <si>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</si>
  <si>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</si>
  <si>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</si>
  <si>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</si>
  <si>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</si>
  <si>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</si>
  <si>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</si>
  <si>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</si>
  <si>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</si>
  <si>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</si>
  <si>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</si>
  <si>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</si>
  <si>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</si>
  <si>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</si>
  <si>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</si>
  <si>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</si>
  <si>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</si>
  <si>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</si>
  <si>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</si>
  <si>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</si>
  <si>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</si>
  <si>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</si>
  <si>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</si>
  <si>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</si>
  <si>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</si>
  <si>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</si>
  <si>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</si>
  <si>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</si>
  <si>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</si>
  <si>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</si>
  <si>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</si>
  <si>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</si>
  <si>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</si>
  <si>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</si>
  <si>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</si>
  <si>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</si>
  <si>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</si>
  <si>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</si>
  <si>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</si>
  <si>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</si>
  <si>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</si>
  <si>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</si>
  <si>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</si>
  <si>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</si>
  <si>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</si>
  <si>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</si>
  <si>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</si>
  <si>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</si>
  <si>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</si>
  <si>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</si>
  <si>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</si>
  <si>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</si>
  <si>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</si>
  <si>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</si>
  <si>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</si>
  <si>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</si>
  <si>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</si>
  <si>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</si>
  <si>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</si>
  <si>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</si>
  <si>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</si>
  <si>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</si>
  <si>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</si>
  <si>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</si>
  <si>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</si>
  <si>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</si>
  <si>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</si>
  <si>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</si>
  <si>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</si>
  <si>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</si>
  <si>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</si>
  <si>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</si>
  <si>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</si>
  <si>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</si>
  <si>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</si>
  <si>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</si>
  <si>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</si>
  <si>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</si>
  <si>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</si>
  <si>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</si>
  <si>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</si>
  <si>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</si>
  <si>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</si>
  <si>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</si>
  <si>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</si>
  <si>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</si>
  <si>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</si>
  <si>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</si>
  <si>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</si>
  <si>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</si>
  <si>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</si>
  <si>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</si>
  <si>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</si>
  <si>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</si>
  <si>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</si>
  <si>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</si>
  <si>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</si>
  <si>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</si>
  <si>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</si>
  <si>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</si>
  <si>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</si>
  <si>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</si>
  <si>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</si>
  <si>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</si>
  <si>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</si>
  <si>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</si>
  <si>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</si>
  <si>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</si>
  <si>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</si>
  <si>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</si>
  <si>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</si>
  <si>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</si>
  <si>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</si>
  <si>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</si>
  <si>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</si>
  <si>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</si>
  <si>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</si>
  <si>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</si>
  <si>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</si>
  <si>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</si>
  <si>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</si>
  <si>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</si>
  <si>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</si>
  <si>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</si>
  <si>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</si>
  <si>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</si>
  <si>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</si>
  <si>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</si>
  <si>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</si>
  <si>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</si>
  <si>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</si>
  <si>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</si>
  <si>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</si>
  <si>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</si>
  <si>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</si>
  <si>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</si>
  <si>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</si>
  <si>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</si>
  <si>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</si>
  <si>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</si>
  <si>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</si>
  <si>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</si>
  <si>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</si>
  <si>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</si>
  <si>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</si>
  <si>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</si>
  <si>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</si>
  <si>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</si>
  <si>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</si>
  <si>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</si>
  <si>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</si>
  <si>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</si>
  <si>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</si>
  <si>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</si>
  <si>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</si>
  <si>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</si>
  <si>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</si>
  <si>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</si>
  <si>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</si>
  <si>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</si>
  <si>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</si>
  <si>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</si>
  <si>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</si>
  <si>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</si>
  <si>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</si>
  <si>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</si>
  <si>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</si>
  <si>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</si>
  <si>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</si>
  <si>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</si>
  <si>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</si>
  <si>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</si>
  <si>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</si>
  <si>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</si>
  <si>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</si>
  <si>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</si>
  <si>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</si>
  <si>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</si>
  <si>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</si>
  <si>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</si>
  <si>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</si>
  <si>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</si>
  <si>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</si>
  <si>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</si>
  <si>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</si>
  <si>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</si>
  <si>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</si>
  <si>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</si>
  <si>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</si>
  <si>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</si>
  <si>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</si>
  <si>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</si>
  <si>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</si>
  <si>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</si>
  <si>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</si>
  <si>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</si>
  <si>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</si>
  <si>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</si>
  <si>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</si>
  <si>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</si>
  <si>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</si>
  <si>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</si>
  <si>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</si>
  <si>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</si>
  <si>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</si>
  <si>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</si>
  <si>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</si>
  <si>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</si>
  <si>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</si>
  <si>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</si>
  <si>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</si>
  <si>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</si>
  <si>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</si>
  <si>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</si>
  <si>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</si>
  <si>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</si>
  <si>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</si>
  <si>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</si>
  <si>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</si>
  <si>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</si>
  <si>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</si>
  <si>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</si>
  <si>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</si>
  <si>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</si>
  <si>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</si>
  <si>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</si>
  <si>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</si>
  <si>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</si>
  <si>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</si>
  <si>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</si>
  <si>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</si>
  <si>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</si>
  <si>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</si>
  <si>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</si>
  <si>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</si>
  <si>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</si>
  <si>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</si>
  <si>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</si>
  <si>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</si>
  <si>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</si>
  <si>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</si>
  <si>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</si>
  <si>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</si>
  <si>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</si>
  <si>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</si>
  <si>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</si>
  <si>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</si>
  <si>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</si>
  <si>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</si>
  <si>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</si>
  <si>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</si>
  <si>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</si>
  <si>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</si>
  <si>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</si>
  <si>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</si>
  <si>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</si>
  <si>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</si>
  <si>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</si>
  <si>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</si>
  <si>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</si>
  <si>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</si>
  <si>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</si>
  <si>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</si>
  <si>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</si>
  <si>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</si>
  <si>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</si>
  <si>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</si>
  <si>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</si>
  <si>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</si>
  <si>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</si>
  <si>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</si>
  <si>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</si>
  <si>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</si>
  <si>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</si>
  <si>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</si>
  <si>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</si>
  <si>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</si>
  <si>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</si>
  <si>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</si>
  <si>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</si>
  <si>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</si>
  <si>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</si>
  <si>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</si>
  <si>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</si>
  <si>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</si>
  <si>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</si>
  <si>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</si>
  <si>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</si>
  <si>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</si>
  <si>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</si>
  <si>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</si>
  <si>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</si>
  <si>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</si>
  <si>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</si>
  <si>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</si>
  <si>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</si>
  <si>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</si>
  <si>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</si>
  <si>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</si>
  <si>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</si>
  <si>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</si>
  <si>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</si>
  <si>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</si>
  <si>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</si>
  <si>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</si>
  <si>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</si>
  <si>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</si>
  <si>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</si>
  <si>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</si>
  <si>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</si>
  <si>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</si>
  <si>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</si>
  <si>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</si>
  <si>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</si>
  <si>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</si>
  <si>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</si>
  <si>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</si>
  <si>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</si>
  <si>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</si>
  <si>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</si>
  <si>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</si>
  <si>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</si>
  <si>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</si>
  <si>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</si>
  <si>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</si>
  <si>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</si>
  <si>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</si>
  <si>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</si>
  <si>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</si>
  <si>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</si>
  <si>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</si>
  <si>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</si>
  <si>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</si>
  <si>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</si>
  <si>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</si>
  <si>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</si>
  <si>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</si>
  <si>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</si>
  <si>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</si>
  <si>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</si>
  <si>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</si>
  <si>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</si>
  <si>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</si>
  <si>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</si>
  <si>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</si>
  <si>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</si>
  <si>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</si>
  <si>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</si>
  <si>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</si>
  <si>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</si>
  <si>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</si>
  <si>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</si>
  <si>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</si>
  <si>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</si>
  <si>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</si>
  <si>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</si>
  <si>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</si>
  <si>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</si>
  <si>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</si>
  <si>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</si>
  <si>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</si>
  <si>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</si>
  <si>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</si>
  <si>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</si>
  <si>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</si>
  <si>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</si>
  <si>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</si>
  <si>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</si>
  <si>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</si>
  <si>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</si>
  <si>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</si>
  <si>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</si>
  <si>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</si>
  <si>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</si>
  <si>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</si>
  <si>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</si>
  <si>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</si>
  <si>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</si>
  <si>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</si>
  <si>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</si>
  <si>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</si>
  <si>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</si>
  <si>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</si>
  <si>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</si>
  <si>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</si>
  <si>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</si>
  <si>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</si>
  <si>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</si>
  <si>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</si>
  <si>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</si>
  <si>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</si>
  <si>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</si>
  <si>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</si>
  <si>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</si>
  <si>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</si>
  <si>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</si>
  <si>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</si>
  <si>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</si>
  <si>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</si>
  <si>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</si>
  <si>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</si>
  <si>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</si>
  <si>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</si>
  <si>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</si>
  <si>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</si>
  <si>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</si>
  <si>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</si>
  <si>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</si>
  <si>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</si>
  <si>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</si>
  <si>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</si>
  <si>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</si>
  <si>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</si>
  <si>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</si>
  <si>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</si>
  <si>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</si>
  <si>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</si>
  <si>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</si>
  <si>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</si>
  <si>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</si>
  <si>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</si>
  <si>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</si>
  <si>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</si>
  <si>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</si>
  <si>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</si>
  <si>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</si>
  <si>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</si>
  <si>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</si>
  <si>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</si>
  <si>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</si>
  <si>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</si>
  <si>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</si>
  <si>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</si>
  <si>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</si>
  <si>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</si>
  <si>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</si>
  <si>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</si>
  <si>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</si>
  <si>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</si>
  <si>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</si>
  <si>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</si>
  <si>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</si>
  <si>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</si>
  <si>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</si>
  <si>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</si>
  <si>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</si>
  <si>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</si>
  <si>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</si>
  <si>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</si>
  <si>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</si>
  <si>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</si>
  <si>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</si>
  <si>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</si>
  <si>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</si>
  <si>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</si>
  <si>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</si>
  <si>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</si>
  <si>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</si>
  <si>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</si>
  <si>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</si>
  <si>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</si>
  <si>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</si>
  <si>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</si>
  <si>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</si>
  <si>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</si>
  <si>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</si>
  <si>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</si>
  <si>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</si>
  <si>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</si>
  <si>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</si>
  <si>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</si>
  <si>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</si>
  <si>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</si>
  <si>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</si>
  <si>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</si>
  <si>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</si>
  <si>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</si>
  <si>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</si>
  <si>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</si>
  <si>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</si>
  <si>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</si>
  <si>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</si>
  <si>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</si>
  <si>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</si>
  <si>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</si>
  <si>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</si>
  <si>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</si>
  <si>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</si>
  <si>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</si>
  <si>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</si>
  <si>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</si>
  <si>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</si>
  <si>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</si>
  <si>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</si>
  <si>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</si>
  <si>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</si>
  <si>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</si>
  <si>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</si>
  <si>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</si>
  <si>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</si>
  <si>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</si>
  <si>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</si>
  <si>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</si>
  <si>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</si>
  <si>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</si>
  <si>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</si>
  <si>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</si>
  <si>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</si>
  <si>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</si>
  <si>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</si>
  <si>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</si>
  <si>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</si>
  <si>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</si>
  <si>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</si>
  <si>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</si>
  <si>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</si>
  <si>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</si>
  <si>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</si>
  <si>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</si>
  <si>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</si>
  <si>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</si>
  <si>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</si>
  <si>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</si>
  <si>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</si>
  <si>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</si>
  <si>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</si>
  <si>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</si>
  <si>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</si>
  <si>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</si>
  <si>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</si>
  <si>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</si>
  <si>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</si>
  <si>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</si>
  <si>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</si>
  <si>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</si>
  <si>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</si>
  <si>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</si>
  <si>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</si>
  <si>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</si>
  <si>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</si>
  <si>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</si>
  <si>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</si>
  <si>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</si>
  <si>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</si>
  <si>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</si>
  <si>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</si>
  <si>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</si>
  <si>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</si>
  <si>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</si>
  <si>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</si>
  <si>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</si>
  <si>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</si>
  <si>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</si>
  <si>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</si>
  <si>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</si>
  <si>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</si>
  <si>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</si>
  <si>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</si>
  <si>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</si>
  <si>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</si>
  <si>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</si>
  <si>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</si>
  <si>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</si>
  <si>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</si>
  <si>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</si>
  <si>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</si>
  <si>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</si>
  <si>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</si>
  <si>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</si>
  <si>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</si>
  <si>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</si>
  <si>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</si>
  <si>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</si>
  <si>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</si>
  <si>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</si>
  <si>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</si>
  <si>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</si>
  <si>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</si>
  <si>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</si>
  <si>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</si>
  <si>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</si>
  <si>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</si>
  <si>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</si>
  <si>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</si>
  <si>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</si>
  <si>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</si>
  <si>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</si>
  <si>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</si>
  <si>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</si>
  <si>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</si>
  <si>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</si>
  <si>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</si>
  <si>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</si>
  <si>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</si>
  <si>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</si>
  <si>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</si>
  <si>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</si>
  <si>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</si>
  <si>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</si>
  <si>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</si>
  <si>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</si>
  <si>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</si>
  <si>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</si>
  <si>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</si>
  <si>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</si>
  <si>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</si>
  <si>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</si>
  <si>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</si>
  <si>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</si>
  <si>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</si>
  <si>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</si>
  <si>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</si>
  <si>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</si>
  <si>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</si>
  <si>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</si>
  <si>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</si>
  <si>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</si>
  <si>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</si>
  <si>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</si>
  <si>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</si>
  <si>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</si>
  <si>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</si>
  <si>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</si>
  <si>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</si>
  <si>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</si>
  <si>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</si>
  <si>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</si>
  <si>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</si>
  <si>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</si>
  <si>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</si>
  <si>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</si>
  <si>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</si>
  <si>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</si>
  <si>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</si>
  <si>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</si>
  <si>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</si>
  <si>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</si>
  <si>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</si>
  <si>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</si>
  <si>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</si>
  <si>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</si>
  <si>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</si>
  <si>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</si>
  <si>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</si>
  <si>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</si>
  <si>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</si>
  <si>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</si>
  <si>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</si>
  <si>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</si>
  <si>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</si>
  <si>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</si>
  <si>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</si>
  <si>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</si>
  <si>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</si>
  <si>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</si>
  <si>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</si>
  <si>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</si>
  <si>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</si>
  <si>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</si>
  <si>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</si>
  <si>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</si>
  <si>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</si>
  <si>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</si>
  <si>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</si>
  <si>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</si>
  <si>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</si>
  <si>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</si>
  <si>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</si>
  <si>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</si>
  <si>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</si>
  <si>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</si>
  <si>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</si>
  <si>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</si>
  <si>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</si>
  <si>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</si>
  <si>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</si>
  <si>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</si>
  <si>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</si>
  <si>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</si>
  <si>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</si>
  <si>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</si>
  <si>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</si>
  <si>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</si>
  <si>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</si>
  <si>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</si>
  <si>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</si>
  <si>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</si>
  <si>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</si>
  <si>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</si>
  <si>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</si>
  <si>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</si>
  <si>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</si>
  <si>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</si>
  <si>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</si>
  <si>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</si>
  <si>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</si>
  <si>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</si>
  <si>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</si>
  <si>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</si>
  <si>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</si>
  <si>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</si>
  <si>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</si>
  <si>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</si>
  <si>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</si>
  <si>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</si>
  <si>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</si>
  <si>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</si>
  <si>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</si>
  <si>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</si>
  <si>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</si>
  <si>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</si>
  <si>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</si>
  <si>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</si>
  <si>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</si>
  <si>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</si>
  <si>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</si>
  <si>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</si>
  <si>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</si>
  <si>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</si>
  <si>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</si>
  <si>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</si>
  <si>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</si>
  <si>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</si>
  <si>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</si>
  <si>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</si>
  <si>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</si>
  <si>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</si>
  <si>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</si>
  <si>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</si>
  <si>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</si>
  <si>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</si>
  <si>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</si>
  <si>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</si>
  <si>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</si>
  <si>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</si>
  <si>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</si>
  <si>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</si>
  <si>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</si>
  <si>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</si>
  <si>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</si>
  <si>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</si>
  <si>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</si>
  <si>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</si>
  <si>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</si>
  <si>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</si>
  <si>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</si>
  <si>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</si>
  <si>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</si>
  <si>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</si>
  <si>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</si>
  <si>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</si>
  <si>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</si>
  <si>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</si>
  <si>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</si>
  <si>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</si>
  <si>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</si>
  <si>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</si>
  <si>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</si>
  <si>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</si>
  <si>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</si>
  <si>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</si>
  <si>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</si>
  <si>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</si>
  <si>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</si>
  <si>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</si>
  <si>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</si>
  <si>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</si>
  <si>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</si>
  <si>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</si>
  <si>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</si>
  <si>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</si>
  <si>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</si>
  <si>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</si>
  <si>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</si>
  <si>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</si>
  <si>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</si>
  <si>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</si>
  <si>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</si>
  <si>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</si>
  <si>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</si>
  <si>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</si>
  <si>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</si>
  <si>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</si>
  <si>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</si>
  <si>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</si>
  <si>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</si>
  <si>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</si>
  <si>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</si>
  <si>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</si>
  <si>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</si>
  <si>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</si>
  <si>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</si>
  <si>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</si>
  <si>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</si>
  <si>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</si>
  <si>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</si>
  <si>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</si>
  <si>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</si>
  <si>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</si>
  <si>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</si>
  <si>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</si>
  <si>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</si>
  <si>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</si>
  <si>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</si>
  <si>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</si>
  <si>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</si>
  <si>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</si>
  <si>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</si>
  <si>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</si>
  <si>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</si>
  <si>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</si>
  <si>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</si>
  <si>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</si>
  <si>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</si>
  <si>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</si>
  <si>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</si>
  <si>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</si>
  <si>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</si>
  <si>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</si>
  <si>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</si>
  <si>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</si>
  <si>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</si>
  <si>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</si>
  <si>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</si>
  <si>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</si>
  <si>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</si>
  <si>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</si>
  <si>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</si>
  <si>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</si>
  <si>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</si>
  <si>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</si>
  <si>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</si>
  <si>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</si>
  <si>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</si>
  <si>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</si>
  <si>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</si>
  <si>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</si>
  <si>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</si>
  <si>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</si>
  <si>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</si>
  <si>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</si>
  <si>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</si>
  <si>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</si>
  <si>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</si>
  <si>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</si>
  <si>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</si>
  <si>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</si>
  <si>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</si>
  <si>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</si>
  <si>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</si>
  <si>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</si>
  <si>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</si>
  <si>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</si>
  <si>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</si>
  <si>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</si>
  <si>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</si>
  <si>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</si>
  <si>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</si>
  <si>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</si>
  <si>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</si>
  <si>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</si>
  <si>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</si>
  <si>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</si>
  <si>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</si>
  <si>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</si>
  <si>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</si>
  <si>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</si>
  <si>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</si>
  <si>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</si>
  <si>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</si>
  <si>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</si>
  <si>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</si>
  <si>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</si>
  <si>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</si>
  <si>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</si>
  <si>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</si>
  <si>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</si>
  <si>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</si>
  <si>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</si>
  <si>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</si>
  <si>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</si>
  <si>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</si>
  <si>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</si>
  <si>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</si>
  <si>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</si>
  <si>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</si>
  <si>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</si>
  <si>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</si>
  <si>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</si>
  <si>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</si>
  <si>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</si>
  <si>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</si>
  <si>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</si>
  <si>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</si>
  <si>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</si>
  <si>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</si>
  <si>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</si>
  <si>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</si>
  <si>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</si>
  <si>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</si>
  <si>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</si>
  <si>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</si>
  <si>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</si>
  <si>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</si>
  <si>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</si>
  <si>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</si>
  <si>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</si>
  <si>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</si>
  <si>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</si>
  <si>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</si>
  <si>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</si>
  <si>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</si>
  <si>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</si>
  <si>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</si>
  <si>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</si>
  <si>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</si>
  <si>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</si>
  <si>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</si>
  <si>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</si>
  <si>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</si>
  <si>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</si>
  <si>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</si>
  <si>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</si>
  <si>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</si>
  <si>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</si>
  <si>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</si>
  <si>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</si>
  <si>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</si>
  <si>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</si>
  <si>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</si>
  <si>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</si>
  <si>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</si>
  <si>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</si>
  <si>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</si>
  <si>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</si>
  <si>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</si>
  <si>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</si>
  <si>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</si>
  <si>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</si>
  <si>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</si>
  <si>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</si>
  <si>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</si>
  <si>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</si>
  <si>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</si>
  <si>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</si>
  <si>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</si>
  <si>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</si>
  <si>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</si>
  <si>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</si>
  <si>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</si>
  <si>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</si>
  <si>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</si>
  <si>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</si>
  <si>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</si>
  <si>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</si>
  <si>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</si>
  <si>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</si>
  <si>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</si>
  <si>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</si>
  <si>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</si>
  <si>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</si>
  <si>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</si>
  <si>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</si>
  <si>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</si>
  <si>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</si>
  <si>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</si>
  <si>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</si>
  <si>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</si>
  <si>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</si>
  <si>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</si>
  <si>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</si>
  <si>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</si>
  <si>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</si>
  <si>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</si>
  <si>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</si>
  <si>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</si>
  <si>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</si>
  <si>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</si>
  <si>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</si>
  <si>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</si>
  <si>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</si>
  <si>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</si>
  <si>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</si>
  <si>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</si>
  <si>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</si>
  <si>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</si>
  <si>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</si>
  <si>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</si>
  <si>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</si>
  <si>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</si>
  <si>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</si>
  <si>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</si>
  <si>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</si>
  <si>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</si>
  <si>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</si>
  <si>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</si>
  <si>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</si>
  <si>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</si>
  <si>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</si>
  <si>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</si>
  <si>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</si>
  <si>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</si>
  <si>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</si>
  <si>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</si>
  <si>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</si>
  <si>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</si>
  <si>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</si>
  <si>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</si>
  <si>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</si>
  <si>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</si>
  <si>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</si>
  <si>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</si>
  <si>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</si>
  <si>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</si>
  <si>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</si>
  <si>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</si>
  <si>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</si>
  <si>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</si>
  <si>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</si>
  <si>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</si>
  <si>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</si>
  <si>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</si>
  <si>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</si>
  <si>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</si>
  <si>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</si>
  <si>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</si>
  <si>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</si>
  <si>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</si>
  <si>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</si>
  <si>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</si>
  <si>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</si>
  <si>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</si>
  <si>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</si>
  <si>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</si>
  <si>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</si>
  <si>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</si>
  <si>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</si>
  <si>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</si>
  <si>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</si>
  <si>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</si>
  <si>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</si>
  <si>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</si>
  <si>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</si>
  <si>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</si>
  <si>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</si>
  <si>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</si>
  <si>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</si>
  <si>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</si>
  <si>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</si>
  <si>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</si>
  <si>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</si>
  <si>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</si>
  <si>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</si>
  <si>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</si>
  <si>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</si>
  <si>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</si>
  <si>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</si>
  <si>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</si>
  <si>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</si>
  <si>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</si>
  <si>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</si>
  <si>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</si>
  <si>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</si>
  <si>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</si>
  <si>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</si>
  <si>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</si>
  <si>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</si>
  <si>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</si>
  <si>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</si>
  <si>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</si>
  <si>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</si>
  <si>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</si>
  <si>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</si>
  <si>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</si>
  <si>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</si>
  <si>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</si>
  <si>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</si>
  <si>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</si>
  <si>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</si>
  <si>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</si>
  <si>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</si>
  <si>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</si>
  <si>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</si>
  <si>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</si>
  <si>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</si>
  <si>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</si>
  <si>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</si>
  <si>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</si>
  <si>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</si>
  <si>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</si>
  <si>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</si>
  <si>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</si>
  <si>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</si>
  <si>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</si>
  <si>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</si>
  <si>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</si>
  <si>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</si>
  <si>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</si>
  <si>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</si>
  <si>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</si>
  <si>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</si>
  <si>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</si>
  <si>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</si>
  <si>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</si>
  <si>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</si>
  <si>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</si>
  <si>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</si>
  <si>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</si>
  <si>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</si>
  <si>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</si>
  <si>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</si>
  <si>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</si>
  <si>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</si>
  <si>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</si>
  <si>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</si>
  <si>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</si>
  <si>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</si>
  <si>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</si>
  <si>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</si>
  <si>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</si>
  <si>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</si>
  <si>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</si>
  <si>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</si>
  <si>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</si>
  <si>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</si>
  <si>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</si>
  <si>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</si>
  <si>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</si>
  <si>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</si>
  <si>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</si>
  <si>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</si>
  <si>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</si>
  <si>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</si>
  <si>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</si>
  <si>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</si>
  <si>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</si>
  <si>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</si>
  <si>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</si>
  <si>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</si>
  <si>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</si>
  <si>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</si>
  <si>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</si>
  <si>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</si>
  <si>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</si>
  <si>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</si>
  <si>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</si>
  <si>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</si>
  <si>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</si>
  <si>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</si>
  <si>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</si>
  <si>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</si>
  <si>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</si>
  <si>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</si>
  <si>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</si>
  <si>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</si>
  <si>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</si>
  <si>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</si>
  <si>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</si>
  <si>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</si>
  <si>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</si>
  <si>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PCM-20251108-00001477</t>
  </si>
  <si>
    <t xml:space="preserve">Local site down due to pg can't carry the load </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</si>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</sst>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306.76250173611334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45969.710927662039</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45969.710927662039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45969.710927662039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45969.710927662039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45969.710927662039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45969.710927662039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45969.710927662039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45969.710927662039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45969.710927662039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45969.710927662039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45969.710927662039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45969.710927662039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45969.710927662039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45969.710927662039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45969.710927662039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45969.710927662039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45969.710927662039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45969.710927662039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45969.710927662039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45969.710927662039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45969.710927662039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45969.710927662039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45969.710927662039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45969.710927662039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45969.710927662039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45969.710927662039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45969.710927662039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45969.710927662039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45969.710927662039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45969.710927662039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45969.710927662039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45969.710927662039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45969.710927662039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45969.710927662039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45969.710927662039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45969.710927662039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45969.710927662039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45969.710927662039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45969.710927662039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45969.710927662039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45969.710927662039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45969.710927662039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45969.710927662039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45969.710927662039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45969.710927662039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45969.710927662039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45969.710927662039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45969.710927662039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45969.710927662039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45969.710927662039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45969.710927662039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45969.710927662039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45969.710927662039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45969.710927662039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45969.710927662039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45969.710927662039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45969.710927662039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45969.710927662039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45969.710927662039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45969.710927662039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45969.710927662039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45969.710927662039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45969.710927662039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45969.710927662039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45969.710927662039</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45969.710927662039</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45969.710927662039</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144.711089699078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45969.710927662039</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45969.710927662039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45969.710927662039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45969.710927662039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45969.710927662039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45969.710927662039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45969.710927662039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45969.710927662039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45969.710927662039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45969.710927662039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45969.710927662039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45969.710927662039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45969.710927662039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45969.710927662039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45969.710927662039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45969.710927662039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45969.710927662039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45969.710927662039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45969.710927662039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45969.710927662039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45969.710927662039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45969.710927662039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45969.710927662039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45969.710927662039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45969.710927662039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45969.710927662039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45969.710927662039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45969.710927662039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45969.710927662039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45969.710927662039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45969.710927662039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45969.710927662039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45969.710927662039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45969.710927662039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45969.710927662039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45969.710927662039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45969.710927662039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45969.710927662039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45969.710927662039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45969.710927662039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45969.710927662039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45969.710927662039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45969.710927662039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45969.710927662039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45969.710927662039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45969.710927662039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45969.710927662039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45969.710927662039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45969.710927662039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45969.710927662039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45969.710927662039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45969.710927662039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45969.710927662039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45969.710927662039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45969.710927662039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45969.710927662039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45969.710927662039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45969.710927662039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45969.710927662039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45969.710927662039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45969.710927662039</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45969.710927662039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45969.710927662039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45969.710927662039</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45969.710927662039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45969.710927662039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45969.710927662039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45969.710927662039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45969.710927662039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45969.710927662039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45969.710927662039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45969.710927662039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45969.710927662039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45969.710927662039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45969.710927662039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45969.710927662039</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45969.710927662039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45969.710927662039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45969.710927662039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45969.710927662039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45969.710927662039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45969.710927662039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45969.710927662039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45969.710927662039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45969.710927662039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45969.710927662039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45969.710927662039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45969.710927662039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45969.710927662039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45969.710927662039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45969.710927662039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45969.710927662039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45969.710927662039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45969.710927662039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45969.710927662039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45969.710927662039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45969.710927662039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45969.710927662039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45969.710927662039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45969.710927662039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45969.710927662039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45969.710927662039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45969.710927662039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45969.710927662039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45969.710927662039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45969.710927662039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45969.710927662039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45969.710927662039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45969.710927662039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45969.710927662039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45969.710927662039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45969.710927662039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45969.710927662039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45969.710927662039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45969.710927662039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45969.710927662039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45969.710927662039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45969.710927662039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45969.710927662039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45969.710927662039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45969.710927662039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45969.710927662039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45969.710927662039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45969.710927662039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45969.710927662039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45969.710927662039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45969.710927662039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45969.710927662039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45969.710927662039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45969.710927662039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45969.710927662039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45969.710927662039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45969.710927662039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45969.710927662039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45969.710927662039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45969.710927662039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45969.710927662039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45969.710927662039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45969.710927662039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45969.710927662039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45969.710927662039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45969.710927662039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45969.710927662039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45969.710927662039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45969.710927662039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45969.710927662039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45969.710927662039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45969.710927662039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45969.710927662039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45969.710927662039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45969.710927662039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45969.710927662039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45969.710927662039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45969.710927662039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45969.710927662039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45969.710927662039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45969.710927662039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45969.710927662039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45969.710927662039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45969.710927662039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45969.710927662039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45969.710927662039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45969.710927662039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45969.710927662039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45969.710927662039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45969.710927662039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45969.710927662039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45969.710927662039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45969.710927662039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45969.710927662039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45969.710927662039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45969.710927662039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45969.710927662039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45969.710927662039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45969.710927662039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45969.710927662039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45969.710927662039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45969.710927662039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45969.710927662039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45969.710927662039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45969.710927662039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45969.710927662039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45969.710927662039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45969.710927662039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45969.710927662039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45969.710927662039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45969.710927662039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45969.710927662039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45969.710927662039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45969.710927662039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45969.710927662039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45969.710927662039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45969.710927662039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45969.710927662039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45969.710927662039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45969.710927662039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45969.710927662039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45969.710927662039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45969.710927662039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45969.710927662039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45969.710927662039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45969.710927662039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45969.710927662039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45969.710927662039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45969.710927662039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45969.710927662039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45969.710927662039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45969.710927662039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45969.710927662039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45969.710927662039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45969.710927662039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45969.710927662039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45969.710927662039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45969.710927662039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45969.710927662039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45969.710927662039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45969.710927662039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45969.710927662039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45969.710927662039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45969.710927662039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45969.710927662039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45969.710927662039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45969.710927662039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45969.710927662039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45969.710927662039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45969.710927662039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45969.710927662039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45969.710927662039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45969.710927662039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45969.710927662039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45969.710927662039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45969.710927662039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45969.710927662039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45969.710927662039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45969.710927662039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45969.710927662039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45969.710927662039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45969.710927662039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45969.710927662039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45969.710927662039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45969.710927662039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45969.710927662039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45969.710927662039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45969.710927662039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45969.710927662039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45969.710927662039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45969.710927662039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45969.710927662039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45969.710927662039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45969.710927662039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45969.710927662039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45969.710927662039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45969.710927662039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45969.710927662039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45969.710927662039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45969.710927662039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45969.710927662039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45969.710927662039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45969.710927662039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45969.710927662039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45969.710927662039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45969.710927662039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45969.710927662039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45969.710927662039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45969.710927662039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45969.710927662039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45969.710927662039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45969.710927662039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45969.710927662039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45969.710927662039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45969.710927662039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45969.710927662039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45969.710927662039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45969.710927662039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45969.710927662039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45969.710927662039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45969.710927662039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45969.710927662039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45969.710927662039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45969.710927662039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45969.710927662039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45969.710927662039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45969.710927662039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45969.710927662039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45969.710927662039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45969.710927662039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45969.710927662039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45969.710927662039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45969.710927662039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45969.710927662039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45969.710927662039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45969.710927662039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45969.710927662039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45969.710927662039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45969.710927662039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45969.710927662039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45969.710927662039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45969.710927662039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45969.710927662039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45969.710927662039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45969.710927662039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45969.710927662039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45969.710927662039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45969.710927662039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45969.710927662039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45969.710927662039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45969.710927662039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45969.710927662039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45969.710927662039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45969.710927662039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45969.710927662039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45969.710927662039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45969.710927662039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45969.710927662039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45969.710927662039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45969.710927662039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45969.710927662039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45969.710927662039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45969.710927662039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45969.710927662039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45969.710927662039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45969.710927662039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45969.710927662039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45969.710927662039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45969.710927662039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45969.710927662039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45969.710927662039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45969.710927662039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45969.710927662039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45969.710927662039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45969.710927662039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45969.710927662039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45969.710927662039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45969.710927662039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45969.710927662039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45969.710927662039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45969.710927662039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45969.710927662039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45969.710927662039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45969.710927662039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45969.710927662039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45969.710927662039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45969.710927662039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45969.710927662039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45969.710927662039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45969.710927662039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45969.710927662039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45969.710927662039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45969.710927662039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45969.710927662039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45969.710927662039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45969.710927662039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45969.710927662039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45969.710927662039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45969.710927662039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45969.710927662039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45969.710927662039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45969.710927662039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45969.710927662039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45969.710927662039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45969.710927662039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45969.710927662039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45969.710927662039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45969.710927662039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45969.710927662039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45969.710927662039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45969.710927662039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45969.710927662039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45969.710927662039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45969.710927662039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45969.710927662039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45969.710927662039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45969.710927662039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45969.710927662039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45969.710927662039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45969.710927662039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45969.710927662039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45969.710927662039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45969.710927662039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45969.710927662039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45969.710927662039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45969.710927662039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45969.710927662039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45969.710927662039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45969.710927662039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45969.710927662039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45969.710927662039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45969.710927662039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45969.710927662039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45969.710927662039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45969.710927662039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45969.710927662039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45969.710927662039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45969.710927662039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45969.710927662039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45969.710927662039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45969.710927662039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45969.710927662039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45969.710927662039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45969.710927662039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45969.710927662039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45969.710927662039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45969.710927662039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45969.710927662039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45969.710927662039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45969.710927662039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45969.710927662039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45969.710927662039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45969.710927662039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45969.710927662039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45969.710927662039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45969.710927662039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45969.710927662039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45969.710927662039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45969.710927662039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45969.710927662039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45969.710927662039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45969.710927662039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45969.710927662039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45969.710927662039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45969.710927662039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45969.710927662039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45969.710927662039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45969.710927662039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45969.710927662039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45969.710927662039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45969.710927662039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45969.710927662039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45969.710927662039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45969.710927662039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45969.710927662039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45969.710927662039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45969.710927662039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45969.710927662039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45969.710927662039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45969.710927662039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45969.710927662039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45969.710927662039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45969.710927662039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45969.710927662039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45969.710927662039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45969.710927662039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45969.710927662039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45969.710927662039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45969.710927662039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45969.710927662039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45969.710927662039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45969.710927662039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45969.710927662039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45969.710927662039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45969.710927662039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45969.710927662039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45969.710927662039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45969.710927662039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45969.710927662039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45969.710927662039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45969.710927662039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45969.710927662039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45969.710927662039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45969.710927662039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45969.710927662039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45969.710927662039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45969.710927662039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45969.710927662039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45969.710927662039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45969.710927662039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45969.710927662039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45969.710927662039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45969.710927662039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45969.710927662039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45969.710927662039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45969.710927662039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45969.710927662039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45969.710927662039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45969.710927662039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45969.710927662039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45969.710927662039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45969.710927662039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45969.710927662039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45969.710927662039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45969.710927662039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45969.710927662039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45969.710927662039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45969.710927662039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45969.710927662039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45969.710927662039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45969.710927662039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45969.710927662039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45969.710927662039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45969.710927662039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45969.710927662039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45969.710927662039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45969.710927662039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45969.710927662039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45969.710927662039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45969.710927662039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45969.710927662039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45969.710927662039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45969.710927662039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45969.710927662039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45969.710927662039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45969.710927662039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45969.710927662039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45969.710927662039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45969.710927662039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45969.710927662039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45969.710927662039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45969.710927662039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45969.710927662039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45969.710927662039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45969.710927662039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45969.710927662039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45969.710927662039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45969.710927662039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45969.710927662039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45969.710927662039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45969.710927662039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45969.710927662039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45969.710927662039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45969.710927662039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45969.710927662039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45969.710927662039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45969.710927662039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45969.710927662039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45969.710927662039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45969.710927662039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45969.710927662039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45969.710927662039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45969.710927662039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45969.710927662039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45969.710927662039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45969.710927662039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45969.710927662039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45969.710927662039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45969.710927662039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45969.710927662039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45969.710927662039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45969.710927662039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45969.710927662039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45969.710927662039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45969.710927662039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45969.710927662039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45969.710927662039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45969.710927662039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45969.710927662039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45969.710927662039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45969.710927662039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45969.710927662039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45969.710927662039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45969.710927662039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45969.710927662039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45969.710927662039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45969.710927662039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45969.710927662039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45969.710927662039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45969.710927662039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45969.710927662039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45969.710927662039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45969.710927662039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45969.710927662039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45969.710927662039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45969.710927662039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45969.710927662039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45969.710927662039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45969.710927662039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45969.710927662039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45969.710927662039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45969.710927662039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45969.710927662039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45969.710927662039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45969.710927662039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45969.710927662039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45969.710927662039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45969.710927662039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45969.710927662039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45969.710927662039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45969.710927662039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45969.710927662039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45969.710927662039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45969.710927662039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45969.710927662039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45969.710927662039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45969.710927662039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45969.710927662039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45969.710927662039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45969.710927662039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45969.710927662039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45969.710927662039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45969.710927662039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45969.710927662039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45969.710927662039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45969.710927662039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45969.710927662039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45969.710927662039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45969.710927662039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45969.710927662039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45969.710927662039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45969.710927662039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45969.710927662039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45969.710927662039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45969.710927662039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45969.710927662039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45969.710927662039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45969.710927662039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45969.710927662039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45969.710927662039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45969.710927662039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45969.710927662039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45969.710927662039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45969.710927662039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45969.710927662039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45969.710927662039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45969.710927662039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45969.710927662039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45969.710927662039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45969.710927662039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45969.710927662039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45969.710927662039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45969.710927662039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45969.710927662039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45969.710927662039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45969.710927662039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45969.710927662039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45969.710927662039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45969.710927662039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45969.710927662039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45969.710927662039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45969.710927662039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45969.710927662039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45969.710927662039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45969.710927662039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45969.710927662039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45969.710927662039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45969.710927662039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45969.710927662039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45969.710927662039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45969.710927662039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45969.710927662039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45969.710927662039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45969.710927662039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45969.710927662039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45969.710927662039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45969.710927662039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45969.710927662039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45969.710927662039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45969.710927662039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45969.710927662039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45969.710927662039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45969.710927662039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45969.710927662039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45969.710927662039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45969.710927662039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45969.710927662039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45969.710927662039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45969.710927662039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45969.710927662039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45969.710927662039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45969.710927662039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45969.710927662039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45969.710927662039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45969.710927662039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45969.710927662039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45969.710927662039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45969.710927662039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45969.710927662039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45969.710927662039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45969.710927662039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45969.710927662039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45969.710927662039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45969.710927662039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45969.710927662039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45969.710927662039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45969.710927662039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45969.710927662039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45969.710927662039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45969.710927662039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45969.710927662039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45969.710927662039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45969.710927662039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45969.710927662039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45969.710927662039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45969.710927662039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45969.710927662039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45969.710927662039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45969.710927662039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45969.710927662039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45969.710927662039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45969.710927662039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45969.710927662039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45969.710927662039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45969.710927662039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45969.710927662039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45969.710927662039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45969.710927662039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45969.710927662039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45969.710927662039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45969.710927662039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45969.710927662039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45969.710927662039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45969.710927662039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45969.710927662039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45969.710927662039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45969.710927662039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45969.710927662039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45969.710927662039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45969.710927662039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45969.710927662039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45969.710927662039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45969.710927662039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45969.710927662039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45969.710927662039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45969.710927662039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45969.710927662039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45969.710927662039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45969.710927662039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45969.710927662039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45969.710927662039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45969.710927662039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45969.710927662039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45969.710927662039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45969.710927662039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45969.710927662039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45969.710927662039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45969.710927662039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45969.710927662039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45969.710927662039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45969.710927662039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45969.710927662039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45969.710927662039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45969.710927662039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45969.710927662039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45969.710927662039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45969.710927662039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45969.710927662039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45969.710927662039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45969.710927662039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45969.710927662039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45969.710927662039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45969.710927662039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45969.710927662039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45969.710927662039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45969.710927662039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45969.710927662039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45969.710927662039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45969.710927662039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45969.710927662039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45969.710927662039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45969.710927662039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45969.710927662039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45969.710927662039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45969.710927662039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45969.710927662039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45969.710927662039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45969.710927662039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45969.710927662039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45969.710927662039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45969.710927662039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45969.710927662039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45969.710927662039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45969.710927662039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45969.710927662039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45969.710927662039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45969.710927662039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45969.710927662039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45969.710927662039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45969.710927662039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45969.710927662039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45969.710927662039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45969.710927662039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45969.710927662039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45969.710927662039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45969.710927662039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45969.710927662039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45969.710927662039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45969.710927662039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45969.710927662039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45969.710927662039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45969.710927662039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45969.710927662039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45969.710927662039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45969.710927662039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45969.710927662039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45969.710927662039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45969.710927662039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45969.710927662039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45969.710927662039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45969.710927662039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45969.710927662039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45969.710927662039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45969.710927662039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45969.710927662039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45969.710927662039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45969.710927662039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45969.710927662039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45969.710927662039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45969.710927662039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45969.710927662039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45969.710927662039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45969.710927662039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45969.710927662039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45969.710927662039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45969.710927662039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45969.710927662039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45969.710927662039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45969.710927662039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45969.710927662039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45969.710927662039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45969.710927662039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45969.710927662039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45969.710927662039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45969.710927662039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45969.710927662039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45969.710927662039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45969.710927662039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45969.710927662039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45969.710927662039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45969.710927662039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45969.710927662039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45969.710927662039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45969.710927662039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45969.710927662039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45969.710927662039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45969.710927662039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45969.710927662039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45969.710927662039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45969.710927662039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45969.710927662039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45969.710927662039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45969.710927662039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45969.710927662039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45969.710927662039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45969.710927662039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45969.710927662039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45969.710927662039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45969.710927662039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45969.710927662039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45969.710927662039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45969.710927662039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45969.710927662039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45969.710927662039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45969.710927662039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45969.710927662039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45969.710927662039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45969.710927662039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45969.710927662039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45969.710927662039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45969.710927662039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45969.710927662039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45969.710927662039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45969.710927662039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45969.710927662039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45969.710927662039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45969.710927662039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45969.710927662039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45969.710927662039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45969.710927662039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45969.710927662039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45969.710927662039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45969.710927662039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45969.710927662039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45969.710927662039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45969.710927662039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45969.710927662039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45969.710927662039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45969.710927662039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45969.710927662039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45969.710927662039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45969.710927662039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45969.710927662039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45969.710927662039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45969.710927662039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45969.710927662039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45969.710927662039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45969.710927662039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45969.710927662039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45969.710927662039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45969.710927662039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45969.710927662039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45969.710927662039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45969.710927662039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45969.710927662039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45969.710927662039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45969.710927662039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45969.710927662039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45969.710927662039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45969.710927662039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45969.710927662039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45969.710927662039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45969.710927662039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45969.710927662039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45969.710927662039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45969.710927662039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45969.710927662039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45969.710927662039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45969.710927662039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45969.710927662039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45969.710927662039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45969.710927662039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45969.710927662039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45969.710927662039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45969.710927662039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45969.710927662039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45969.710927662039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45969.710927662039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45969.710927662039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45969.710927662039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45969.710927662039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45969.710927662039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45969.710927662039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45969.710927662039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45969.710927662039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45969.710927662039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45969.710927662039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45969.710927662039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45969.710927662039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45969.710927662039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45969.710927662039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45969.710927662039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45969.710927662039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45969.710927662039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45969.710927662039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45969.710927662039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45969.710927662039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45969.710927662039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45969.710927662039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45969.710927662039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45969.710927662039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45969.710927662039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45969.710927662039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45969.710927662039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45969.710927662039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45969.710927662039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45969.710927662039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45969.710927662039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45969.710927662039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45969.710927662039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45969.710927662039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45969.710927662039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45969.710927662039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45969.710927662039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45969.710927662039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45969.710927662039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45969.710927662039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45969.710927662039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45969.710927662039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45969.710927662039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45969.710927662039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45969.710927662039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45969.710927662039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45969.710927662039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45969.710927662039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45969.710927662039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45969.710927662039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45969.710927662039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45969.710927662039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45969.710927662039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45969.710927662039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45969.710927662039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45969.710927662039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45969.710927662039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45969.710927662039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45969.710927662039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45969.710927662039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45969.710927662039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45969.710927662039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45969.710927662039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45969.710927662039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45969.710927662039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45969.710927662039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45969.710927662039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45969.710927662039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45969.710927662039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45969.710927662039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45969.710927662039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45969.710927662039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45969.710927662039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45969.710927662039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45969.710927662039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45969.710927662039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45969.710927662039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45969.710927662039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45969.710927662039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45969.710927662039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45969.710927662039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45969.710927662039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45969.710927662039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45969.710927662039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45969.710927662039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45969.710927662039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45969.710927662039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45969.710927662039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45969.710927662039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45969.710927662039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45969.710927662039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45969.710927662039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45969.710927662039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45969.710927662039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45969.710927662039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45969.710927662039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45969.710927662039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45969.710927662039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45969.710927662039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45969.710927662039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45969.710927662039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45969.710927662039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45969.710927662039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45969.710927662039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45969.710927662039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45969.710927662039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45969.710927662039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45969.710927662039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45969.710927662039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45969.710927662039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45969.710927662039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45969.710927662039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45969.710927662039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45969.710927662039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45969.710927662039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45969.710927662039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45969.710927662039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45969.710927662039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45969.710927662039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45969.710927662039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45969.710927662039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45969.710927662039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45969.710927662039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45969.710927662039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45969.710927662039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45969.710927662039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45969.710927662039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45969.710927662039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45969.710927662039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45969.710927662039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45969.710927662039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45969.710927662039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45969.710927662039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45969.710927662039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45969.710927662039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45969.710927662039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45969.710927662039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45969.710927662039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45969.710927662039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45969.710927662039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45969.710927662039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45969.710927662039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45969.710927662039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45969.710927662039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45969.710927662039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45969.710927662039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45969.710927662039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45969.710927662039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45969.710927662039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45969.710927662039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45969.710927662039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45969.710927662039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45969.710927662039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45969.710927662039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45969.710927662039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45969.710927662039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45969.710927662039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45969.710927662039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45969.710927662039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45969.710927662039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45969.710927662039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45969.710927662039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45969.710927662039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45969.710927662039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45969.710927662039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45969.710927662039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45969.710927662039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45969.710927662039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45969.710927662039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45969.710927662039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45969.710927662039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45969.710927662039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45969.710927662039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45969.710927662039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45969.710927662039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45969.710927662039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45969.710927662039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45969.710927662039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45969.710927662039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45969.710927662039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45969.710927662039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45969.710927662039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45969.710927662039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45969.710927662039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45969.710927662039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45969.710927662039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45969.710927662039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45969.710927662039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45969.710927662039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45969.710927662039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45969.710927662039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45969.710927662039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45969.710927662039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45969.710927662039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45969.710927662039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45969.710927662039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45969.710927662039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45969.710927662039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45969.710927662039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45969.710927662039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45969.710927662039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45969.710927662039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45969.710927662039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45969.710927662039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45969.710927662039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45969.710927662039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45969.710927662039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45969.710927662039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45969.710927662039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45969.710927662039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45969.710927662039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45969.710927662039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8" ca="1" si="0">IFERROR(NOW()-F2,"")</f>
        <v>266.23021006944327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34459</v>
      </c>
      <c r="E3" s="95" t="s">
        <v>39021</v>
      </c>
      <c r="F3" s="96">
        <v>45969.681250000001</v>
      </c>
      <c r="G3" s="136">
        <f t="shared" ca="1" si="0"/>
        <v>2.9677662038011476E-2</v>
      </c>
      <c r="H3" s="96">
        <v>45969.676458333335</v>
      </c>
      <c r="I3" s="135" t="str">
        <f>IFERROR(VLOOKUP(D3,DB!A:F,6,0),"")</f>
        <v>SCECO</v>
      </c>
      <c r="J3" s="135" t="str">
        <f>IFERROR(VLOOKUP(D3,DB!A:G,7,0),"")</f>
        <v>In progress</v>
      </c>
      <c r="K3" s="98" t="s">
        <v>39112</v>
      </c>
      <c r="L3" s="92" t="str">
        <f>IFERROR(VLOOKUP(D3,DB!A:I,9,0),"")</f>
        <v>Latis</v>
      </c>
    </row>
    <row r="4" spans="1:16" ht="15" customHeight="1">
      <c r="A4" s="135" t="s">
        <v>39113</v>
      </c>
      <c r="B4" s="135" t="str">
        <f>IFERROR(VLOOKUP(D4,DB!A:K,11,0),"")</f>
        <v>R4</v>
      </c>
      <c r="C4" s="94">
        <v>2</v>
      </c>
      <c r="D4" s="92" t="s">
        <v>38895</v>
      </c>
      <c r="E4" s="95" t="s">
        <v>39021</v>
      </c>
      <c r="F4" s="96"/>
      <c r="G4" s="136">
        <f t="shared" ca="1" si="0"/>
        <v>45969.710927662039</v>
      </c>
      <c r="H4" s="96">
        <v>45969.690370370372</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136">
        <f t="shared" ca="1" si="0"/>
        <v>45969.710927662039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45969.710927662039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45969.710927662039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45969.710927662039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45969.710927662039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45969.710927662039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45969.710927662039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45969.710927662039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45969.710927662039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45969.710927662039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45969.710927662039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45969.710927662039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45969.710927662039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45969.710927662039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45969.710927662039</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45969.710927662039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45969.710927662039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45969.710927662039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45969.710927662039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45969.710927662039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45969.710927662039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45969.710927662039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45969.710927662039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45969.710927662039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45969.710927662039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45969.710927662039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45969.710927662039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45969.710927662039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45969.710927662039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45969.710927662039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45969.710927662039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45969.710927662039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45969.710927662039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45969.710927662039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45969.710927662039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45969.710927662039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45969.710927662039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45969.710927662039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45969.710927662039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45969.710927662039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45969.710927662039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45969.710927662039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45969.710927662039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45969.710927662039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45969.710927662039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45969.710927662039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45969.710927662039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45969.710927662039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45969.710927662039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45969.710927662039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45969.710927662039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45969.710927662039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45969.710927662039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45969.710927662039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45969.710927662039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45969.710927662039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45969.710927662039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45969.710927662039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45969.710927662039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45969.710927662039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45969.710927662039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45969.710927662039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45969.710927662039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45969.710927662039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45969.710927662039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45969.710927662039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45969.710927662039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45969.710927662039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45969.710927662039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45969.710927662039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45969.710927662039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45969.710927662039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45969.710927662039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45969.710927662039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45969.710927662039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45969.710927662039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45969.710927662039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45969.710927662039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45969.710927662039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45969.710927662039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45969.710927662039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45969.710927662039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45969.710927662039</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77.878867476851156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43.52205034722283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21.049816550927062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45969.710927662039</v>
      </c>
      <c r="H6" s="125"/>
      <c r="I6" s="124" t="str">
        <f>IFERROR(VLOOKUP(D6,DB!A:F,6,0),"")</f>
        <v/>
      </c>
      <c r="J6" s="124" t="str">
        <f>IFERROR(VLOOKUP(D6,DB!A:G,7,0),"")</f>
        <v/>
      </c>
      <c r="K6" s="124"/>
      <c r="L6" s="124" t="str">
        <f>IFERROR(VLOOKUP(D6,DB!A:I,9,0),"")</f>
        <v/>
      </c>
    </row>
    <row r="7" spans="1:13">
      <c r="A7" s="124"/>
      <c r="B7" s="124" t="str">
        <f>IFERROR(VLOOKUP(D7,DB!A:K,11,0),"")</f>
        <v>R5</v>
      </c>
      <c r="C7" s="124"/>
      <c r="D7" s="124" t="s">
        <v>38158</v>
      </c>
      <c r="E7" s="124"/>
      <c r="F7" s="125"/>
      <c r="G7" s="126">
        <f t="shared" ca="1" si="1"/>
        <v>45969.710927662039</v>
      </c>
      <c r="H7" s="125"/>
      <c r="I7" s="124" t="str">
        <f>IFERROR(VLOOKUP(D7,DB!A:F,6,0),"")</f>
        <v>SCECO</v>
      </c>
      <c r="J7" s="124" t="str">
        <f>IFERROR(VLOOKUP(D7,DB!A:G,7,0),"")</f>
        <v>Haj Removal</v>
      </c>
      <c r="K7" s="124"/>
      <c r="L7" s="124" t="str">
        <f>IFERROR(VLOOKUP(D7,DB!A:I,9,0),"")</f>
        <v>Latis</v>
      </c>
    </row>
    <row r="8" spans="1:13">
      <c r="A8" s="124"/>
      <c r="B8" s="124" t="str">
        <f>IFERROR(VLOOKUP(D8,DB!A:K,11,0),"")</f>
        <v/>
      </c>
      <c r="C8" s="124"/>
      <c r="D8" s="124"/>
      <c r="E8" s="124"/>
      <c r="F8" s="125"/>
      <c r="G8" s="126">
        <f t="shared" ca="1" si="1"/>
        <v>45969.710927662039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45969.710927662039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45969.710927662039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45969.710927662039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45969.710927662039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45969.710927662039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45969.710927662039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45969.710927662039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45969.710927662039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45969.710927662039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45969.710927662039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45969.710927662039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45969.710927662039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45969.710927662039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45969.710927662039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45969.710927662039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45969.710927662039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45969.710927662039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45969.710927662039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45969.710927662039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45969.710927662039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45969.710927662039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45969.710927662039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45969.710927662039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45969.710927662039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45969.710927662039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45969.710927662039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45969.710927662039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45969.710927662039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45969.710927662039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45969.710927662039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45969.710927662039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45969.710927662039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45969.710927662039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45969.710927662039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45969.710927662039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45969.710927662039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45969.710927662039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45969.710927662039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45969.710927662039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45969.710927662039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45969.710927662039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45969.710927662039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45969.710927662039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45969.710927662039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45969.710927662039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45969.710927662039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45969.710927662039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45969.710927662039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45969.710927662039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45969.710927662039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45969.710927662039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45969.710927662039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45969.710927662039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45969.710927662039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45969.710927662039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45969.710927662039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45969.710927662039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45969.710927662039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45969.710927662039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45969.710927662039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45969.710927662039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45969.710927662039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45969.710927662039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45969.710927662039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45969.710927662039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45969.710927662039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45969.710927662039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45969.710927662039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45969.710927662039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45969.710927662039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45969.710927662039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45969.710927662039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45969.710927662039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45969.710927662039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45969.710927662039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45969.710927662039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45969.710927662039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45969.710927662039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45969.710927662039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45969.710927662039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45969.710927662039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45969.710927662039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45969.710927662039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45969.710927662039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45969.710927662039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45969.710927662039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45969.710927662039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45969.710927662039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45969.710927662039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45969.710927662039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45969.710927662039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45969.710927662039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45969.710927662039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45969.710927662039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45969.710927662039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45969.710927662039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45969.710927662039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45969.710927662039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45969.710927662039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45969.710927662039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45969.710927662039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45969.710927662039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45969.710927662039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45969.710927662039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45969.710927662039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45969.710927662039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45969.710927662039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45969.710927662039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45969.710927662039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45969.710927662039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45969.710927662039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45969.710927662039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45969.710927662039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45969.710927662039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45969.710927662039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45969.710927662039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45969.710927662039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45969.710927662039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45969.710927662039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45969.710927662039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45969.710927662039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45969.710927662039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45969.710927662039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45969.710927662039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45969.710927662039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45969.710927662039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45969.710927662039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45969.710927662039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45969.710927662039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45969.710927662039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45969.710927662039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45969.710927662039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45969.710927662039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45969.710927662039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45969.710927662039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45969.710927662039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45969.710927662039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45969.710927662039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45969.710927662039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45969.710927662039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45969.710927662039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45969.710927662039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45969.710927662039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45969.710927662039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45969.710927662039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45969.710927662039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45969.710927662039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45969.710927662039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45969.710927662039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45969.710927662039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45969.710927662039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45969.710927662039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45969.710927662039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45969.710927662039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45969.710927662039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45969.710927662039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45969.710927662039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45969.710927662039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45969.710927662039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45969.710927662039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45969.710927662039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45969.710927662039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45969.710927662039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45969.710927662039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45969.710927662039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45969.710927662039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45969.710927662039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45969.710927662039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45969.710927662039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45969.710927662039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45969.710927662039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45969.710927662039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45969.710927662039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45969.710927662039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45969.710927662039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45969.710927662039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45969.710927662039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45969.710927662039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45969.710927662039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45969.710927662039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45969.710927662039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45969.710927662039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45969.710927662039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45969.710927662039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45969.710927662039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45969.710927662039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45969.710927662039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45969.710927662039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45969.710927662039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45969.710927662039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45969.710927662039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45969.710927662039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45969.710927662039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45969.710927662039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45969.710927662039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45969.710927662039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45969.710927662039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45969.710927662039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45969.710927662039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45969.710927662039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45969.710927662039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45969.710927662039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45969.710927662039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45969.710927662039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45969.710927662039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45969.710927662039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45969.710927662039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45969.710927662039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45969.710927662039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45969.710927662039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45969.710927662039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45969.710927662039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45969.710927662039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45969.710927662039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45969.710927662039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45969.710927662039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45969.710927662039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45969.710927662039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45969.710927662039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45969.710927662039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45969.710927662039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45969.710927662039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45969.710927662039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45969.710927662039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45969.710927662039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45969.710927662039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45969.710927662039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45969.710927662039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45969.710927662039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45969.710927662039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45969.710927662039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45969.710927662039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45969.710927662039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45969.710927662039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45969.710927662039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45969.710927662039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45969.710927662039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45969.710927662039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45969.710927662039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45969.710927662039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45969.710927662039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45969.710927662039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45969.710927662039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45969.710927662039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45969.710927662039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45969.710927662039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45969.710927662039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45969.710927662039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45969.710927662039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45969.710927662039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45969.710927662039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45969.710927662039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45969.710927662039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45969.710927662039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45969.710927662039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45969.710927662039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45969.710927662039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45969.710927662039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45969.710927662039</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45969.710927662039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45969.710927662039</v>
      </c>
      <c r="H3" s="144"/>
      <c r="I3" s="142" t="str">
        <f>IFERROR(VLOOKUP(D3,DB!A:F,6,0),"")</f>
        <v/>
      </c>
      <c r="J3" s="142" t="str">
        <f>IFERROR(VLOOKUP(D3,DB!A:G,7,0),"")</f>
        <v/>
      </c>
      <c r="K3" s="146"/>
      <c r="L3" s="147" t="str">
        <f>IFERROR(VLOOKUP(D3,DB!A:I,9,0),"")</f>
        <v/>
      </c>
    </row>
    <row r="4" spans="1:16382" ht="31.5" customHeight="1">
      <c r="A4" s="141"/>
      <c r="B4" s="142" t="str">
        <f>IFERROR(VLOOKUP(D4,DB!A:K,11,0),"")</f>
        <v>R6</v>
      </c>
      <c r="C4" s="143"/>
      <c r="D4" s="145" t="s">
        <v>29382</v>
      </c>
      <c r="E4" s="124"/>
      <c r="F4" s="144"/>
      <c r="G4" s="105">
        <f t="shared" ca="1" si="0"/>
        <v>45969.710927662039</v>
      </c>
      <c r="H4" s="144"/>
      <c r="I4" s="142" t="str">
        <f>IFERROR(VLOOKUP(D4,DB!A:F,6,0),"")</f>
        <v>SCECO</v>
      </c>
      <c r="J4" s="142" t="str">
        <f>IFERROR(VLOOKUP(D4,DB!A:G,7,0),"")</f>
        <v>Dead</v>
      </c>
      <c r="K4" s="146"/>
      <c r="L4" s="147" t="str">
        <f>IFERROR(VLOOKUP(D4,DB!A:I,9,0),"")</f>
        <v>Latis</v>
      </c>
    </row>
    <row r="5" spans="1:16382" ht="31.5" customHeight="1">
      <c r="A5" s="141"/>
      <c r="B5" s="142" t="str">
        <f>IFERROR(VLOOKUP(D5,DB!A:K,11,0),"")</f>
        <v/>
      </c>
      <c r="C5" s="143"/>
      <c r="D5" s="145"/>
      <c r="E5" s="124"/>
      <c r="F5" s="144"/>
      <c r="G5" s="105">
        <f t="shared" ca="1" si="0"/>
        <v>45969.710927662039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45969.710927662039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45969.710927662039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45969.710927662039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45969.710927662039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45969.710927662039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45969.710927662039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45969.710927662039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45969.710927662039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45969.710927662039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45969.710927662039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45969.710927662039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45969.710927662039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45969.710927662039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45969.710927662039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45969.710927662039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45969.710927662039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45969.710927662039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45969.710927662039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45969.710927662039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45969.710927662039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45969.710927662039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45969.710927662039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45969.710927662039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45969.710927662039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45969.710927662039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45969.710927662039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45969.710927662039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45969.710927662039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45969.710927662039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45969.710927662039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45969.710927662039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45969.710927662039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45969.710927662039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45969.710927662039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45969.710927662039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45969.710927662039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45969.710927662039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45969.710927662039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45969.710927662039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45969.710927662039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45969.710927662039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45969.710927662039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45969.710927662039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45969.710927662039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45969.710927662039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45969.710927662039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45969.710927662039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45969.710927662039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45969.710927662039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45969.710927662039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45969.710927662039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45969.710927662039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45969.710927662039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45969.710927662039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45969.710927662039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45969.710927662039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45969.710927662039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45969.710927662039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45969.710927662039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45969.710927662039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45969.710927662039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45969.710927662039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45969.710927662039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45969.710927662039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45969.710927662039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45969.710927662039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45969.710927662039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45969.710927662039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45969.710927662039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45969.710927662039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45969.710927662039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45969.710927662039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45969.710927662039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45969.710927662039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45969.710927662039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45969.710927662039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45969.710927662039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45969.710927662039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45969.710927662039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45969.710927662039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45969.710927662039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45969.710927662039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45969.710927662039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45969.710927662039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45969.710927662039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45969.710927662039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45969.710927662039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45969.710927662039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45969.710927662039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45969.710927662039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45969.710927662039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45969.710927662039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45969.710927662039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45969.710927662039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45969.710927662039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45969.710927662039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45969.710927662039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45969.710927662039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45969.710927662039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45969.710927662039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45969.710927662039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45969.710927662039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45969.710927662039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45969.710927662039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45969.710927662039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45969.710927662039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45969.710927662039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45969.710927662039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45969.710927662039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45969.710927662039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45969.710927662039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45969.710927662039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45969.710927662039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45969.710927662039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45969.710927662039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45969.710927662039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45969.710927662039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45969.710927662039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45969.710927662039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45969.710927662039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45969.710927662039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45969.710927662039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45969.710927662039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45969.710927662039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45969.710927662039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45969.710927662039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45969.710927662039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45969.710927662039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45969.710927662039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45969.710927662039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45969.710927662039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45969.710927662039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45969.710927662039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45969.710927662039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45969.710927662039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45969.710927662039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45969.710927662039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45969.710927662039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45969.710927662039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45969.710927662039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45969.710927662039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45969.710927662039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45969.710927662039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45969.710927662039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45969.710927662039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45969.710927662039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45969.710927662039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45969.710927662039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45969.710927662039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45969.710927662039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45969.710927662039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45969.710927662039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45969.710927662039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45969.710927662039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45969.710927662039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45969.710927662039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45969.710927662039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45969.710927662039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45969.710927662039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45969.710927662039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45969.710927662039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45969.710927662039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45969.710927662039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45969.710927662039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45969.710927662039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45969.710927662039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45969.710927662039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45969.710927662039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45969.710927662039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45969.710927662039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45969.710927662039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45969.710927662039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45969.710927662039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45969.710927662039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45969.710927662039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45969.710927662039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45969.710927662039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45969.710927662039</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45969.710927662039</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45969.710927662039</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45969.710927662039</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45969.710927662039</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45969.710927662039</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45969.710927662039</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45969.710927662039</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2025-11-08T14:04:16Z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