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40" documentId="120_S{2AC9BD13-BADA-5192-A53E-5A8FF88502F6}" xr6:coauthVersionLast="47" xr6:coauthVersionMax="47" xr10:uidLastSave="{F3120E89-BE08-4898-8E8F-A7F5AC1C4C0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<sst xmlns="http://schemas.openxmlformats.org/spreadsheetml/2006/main" count="180281" uniqueCount="39124">
  <si>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</si>
  <si>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</si>
  <si>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</si>
  <si>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</si>
  <si>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</si>
  <si>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</si>
  <si>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</si>
  <si>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</si>
  <si>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</si>
  <si>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</si>
  <si>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</si>
  <si>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</si>
  <si>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</si>
  <si>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</si>
  <si>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</si>
  <si>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</si>
  <si>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</si>
  <si>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</si>
  <si>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</si>
  <si>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</si>
  <si>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</si>
  <si>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</si>
  <si>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</si>
  <si>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</si>
  <si>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</si>
  <si>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</si>
  <si>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</si>
  <si>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</si>
  <si>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</si>
  <si>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</si>
  <si>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</si>
  <si>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</si>
  <si>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</si>
  <si>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</si>
  <si>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</si>
  <si>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</si>
  <si>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</si>
  <si>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</si>
  <si>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</si>
  <si>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</si>
  <si>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</si>
  <si>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</si>
  <si>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</si>
  <si>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</si>
  <si>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</si>
  <si>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</si>
  <si>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</si>
  <si>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</si>
  <si>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</si>
  <si>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</si>
  <si>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</si>
  <si>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</si>
  <si>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</si>
  <si>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</si>
  <si>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</si>
  <si>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</si>
  <si>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</si>
  <si>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</si>
  <si>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</si>
  <si>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</si>
  <si>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</si>
  <si>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</si>
  <si>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</si>
  <si>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</si>
  <si>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</si>
  <si>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</si>
  <si>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</si>
  <si>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</si>
  <si>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</si>
  <si>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</si>
  <si>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</si>
  <si>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</si>
  <si>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</si>
  <si>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</si>
  <si>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</si>
  <si>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</si>
  <si>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</si>
  <si>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</si>
  <si>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</si>
  <si>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</si>
  <si>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</si>
  <si>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</si>
  <si>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</si>
  <si>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</si>
  <si>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</si>
  <si>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</si>
  <si>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</si>
  <si>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</si>
  <si>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</si>
  <si>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</si>
  <si>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</si>
  <si>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</si>
  <si>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</si>
  <si>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</si>
  <si>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</si>
  <si>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</si>
  <si>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</si>
  <si>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</si>
  <si>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</si>
  <si>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</si>
  <si>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</si>
  <si>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</si>
  <si>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</si>
  <si>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</si>
  <si>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</si>
  <si>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</si>
  <si>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</si>
  <si>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</si>
  <si>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</si>
  <si>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</si>
  <si>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</si>
  <si>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</si>
  <si>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</si>
  <si>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</si>
  <si>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</si>
  <si>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</si>
  <si>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</si>
  <si>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</si>
  <si>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</si>
  <si>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</si>
  <si>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</si>
  <si>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</si>
  <si>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</si>
  <si>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</si>
  <si>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</si>
  <si>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</si>
  <si>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</si>
  <si>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</si>
  <si>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</si>
  <si>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</si>
  <si>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</si>
  <si>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</si>
  <si>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</si>
  <si>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</si>
  <si>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</si>
  <si>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</si>
  <si>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</si>
  <si>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</si>
  <si>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</si>
  <si>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</si>
  <si>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</si>
  <si>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</si>
  <si>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</si>
  <si>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</si>
  <si>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</si>
  <si>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</si>
  <si>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</si>
  <si>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</si>
  <si>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</si>
  <si>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</si>
  <si>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</si>
  <si>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</si>
  <si>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</si>
  <si>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</si>
  <si>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</si>
  <si>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</si>
  <si>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</si>
  <si>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</si>
  <si>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</si>
  <si>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</si>
  <si>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</si>
  <si>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</si>
  <si>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</si>
  <si>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</si>
  <si>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</si>
  <si>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</si>
  <si>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</si>
  <si>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</si>
  <si>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</si>
  <si>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</si>
  <si>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</si>
  <si>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</si>
  <si>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</si>
  <si>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</si>
  <si>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</si>
  <si>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</si>
  <si>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</si>
  <si>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</si>
  <si>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</si>
  <si>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</si>
  <si>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</si>
  <si>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</si>
  <si>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</si>
  <si>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</si>
  <si>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</si>
  <si>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</si>
  <si>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</si>
  <si>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</si>
  <si>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</si>
  <si>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</si>
  <si>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</si>
  <si>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</si>
  <si>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</si>
  <si>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</si>
  <si>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</si>
  <si>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</si>
  <si>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</si>
  <si>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</si>
  <si>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</si>
  <si>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</si>
  <si>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</si>
  <si>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</si>
  <si>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</si>
  <si>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</si>
  <si>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</si>
  <si>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</si>
  <si>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</si>
  <si>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</si>
  <si>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</si>
  <si>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</si>
  <si>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</si>
  <si>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</si>
  <si>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</si>
  <si>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</si>
  <si>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</si>
  <si>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</si>
  <si>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</si>
  <si>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</si>
  <si>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</si>
  <si>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</si>
  <si>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</si>
  <si>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</si>
  <si>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</si>
  <si>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</si>
  <si>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</si>
  <si>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</si>
  <si>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</si>
  <si>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</si>
  <si>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</si>
  <si>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</si>
  <si>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</si>
  <si>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</si>
  <si>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</si>
  <si>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</si>
  <si>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</si>
  <si>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</si>
  <si>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</si>
  <si>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</si>
  <si>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</si>
  <si>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</si>
  <si>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</si>
  <si>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</si>
  <si>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</si>
  <si>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</si>
  <si>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</si>
  <si>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</si>
  <si>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</si>
  <si>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</si>
  <si>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</si>
  <si>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</si>
  <si>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</si>
  <si>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</si>
  <si>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</si>
  <si>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</si>
  <si>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</si>
  <si>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</si>
  <si>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</si>
  <si>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</si>
  <si>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</si>
  <si>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</si>
  <si>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</si>
  <si>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</si>
  <si>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</si>
  <si>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</si>
  <si>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</si>
  <si>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</si>
  <si>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</si>
  <si>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</si>
  <si>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</si>
  <si>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</si>
  <si>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</si>
  <si>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</si>
  <si>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</si>
  <si>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</si>
  <si>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</si>
  <si>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</si>
  <si>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</si>
  <si>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</si>
  <si>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</si>
  <si>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</si>
  <si>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</si>
  <si>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</si>
  <si>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</si>
  <si>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</si>
  <si>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</si>
  <si>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</si>
  <si>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</si>
  <si>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</si>
  <si>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</si>
  <si>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</si>
  <si>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</si>
  <si>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</si>
  <si>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</si>
  <si>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</si>
  <si>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</si>
  <si>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</si>
  <si>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</si>
  <si>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</si>
  <si>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</si>
  <si>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</si>
  <si>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</si>
  <si>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</si>
  <si>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</si>
  <si>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</si>
  <si>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</si>
  <si>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</si>
  <si>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</si>
  <si>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</si>
  <si>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</si>
  <si>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</si>
  <si>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</si>
  <si>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</si>
  <si>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</si>
  <si>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</si>
  <si>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</si>
  <si>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</si>
  <si>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</si>
  <si>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</si>
  <si>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</si>
  <si>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</si>
  <si>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</si>
  <si>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</si>
  <si>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</si>
  <si>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</si>
  <si>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</si>
  <si>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</si>
  <si>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</si>
  <si>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</si>
  <si>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</si>
  <si>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</si>
  <si>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</si>
  <si>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</si>
  <si>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</si>
  <si>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</si>
  <si>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</si>
  <si>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</si>
  <si>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</si>
  <si>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</si>
  <si>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</si>
  <si>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</si>
  <si>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</si>
  <si>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</si>
  <si>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</si>
  <si>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</si>
  <si>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</si>
  <si>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</si>
  <si>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</si>
  <si>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</si>
  <si>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</si>
  <si>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</si>
  <si>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</si>
  <si>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</si>
  <si>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</si>
  <si>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</si>
  <si>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</si>
  <si>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</si>
  <si>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</si>
  <si>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</si>
  <si>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</si>
  <si>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</si>
  <si>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</si>
  <si>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</si>
  <si>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</si>
  <si>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</si>
  <si>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</si>
  <si>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</si>
  <si>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</si>
  <si>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</si>
  <si>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</si>
  <si>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</si>
  <si>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</si>
  <si>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</si>
  <si>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</si>
  <si>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</si>
  <si>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</si>
  <si>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</si>
  <si>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</si>
  <si>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</si>
  <si>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</si>
  <si>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</si>
  <si>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</si>
  <si>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</si>
  <si>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</si>
  <si>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</si>
  <si>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</si>
  <si>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</si>
  <si>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</si>
  <si>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</si>
  <si>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</si>
  <si>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</si>
  <si>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</si>
  <si>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</si>
  <si>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</si>
  <si>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</si>
  <si>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</si>
  <si>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</si>
  <si>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</si>
  <si>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</si>
  <si>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</si>
  <si>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</si>
  <si>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</si>
  <si>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</si>
  <si>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</si>
  <si>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</si>
  <si>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</si>
  <si>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</si>
  <si>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</si>
  <si>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</si>
  <si>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</si>
  <si>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</si>
  <si>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</si>
  <si>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</si>
  <si>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</si>
  <si>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</si>
  <si>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</si>
  <si>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</si>
  <si>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</si>
  <si>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</si>
  <si>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</si>
  <si>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</si>
  <si>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</si>
  <si>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</si>
  <si>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</si>
  <si>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</si>
  <si>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</si>
  <si>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</si>
  <si>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</si>
  <si>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</si>
  <si>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</si>
  <si>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</si>
  <si>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</si>
  <si>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</si>
  <si>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</si>
  <si>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</si>
  <si>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</si>
  <si>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</si>
  <si>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</si>
  <si>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</si>
  <si>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</si>
  <si>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</si>
  <si>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</si>
  <si>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</si>
  <si>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</si>
  <si>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</si>
  <si>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</si>
  <si>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</si>
  <si>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</si>
  <si>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</si>
  <si>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</si>
  <si>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</si>
  <si>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</si>
  <si>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</si>
  <si>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</si>
  <si>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</si>
  <si>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</si>
  <si>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</si>
  <si>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</si>
  <si>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</si>
  <si>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</si>
  <si>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</si>
  <si>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</si>
  <si>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</si>
  <si>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</si>
  <si>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</si>
  <si>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</si>
  <si>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</si>
  <si>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</si>
  <si>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</si>
  <si>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</si>
  <si>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</si>
  <si>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</si>
  <si>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</si>
  <si>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</si>
  <si>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</si>
  <si>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</si>
  <si>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</si>
  <si>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</si>
  <si>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</si>
  <si>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</si>
  <si>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</si>
  <si>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</si>
  <si>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</si>
  <si>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</si>
  <si>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</si>
  <si>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</si>
  <si>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</si>
  <si>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</si>
  <si>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</si>
  <si>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</si>
  <si>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</si>
  <si>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</si>
  <si>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</si>
  <si>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</si>
  <si>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</si>
  <si>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</si>
  <si>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</si>
  <si>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</si>
  <si>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</si>
  <si>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</si>
  <si>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</si>
  <si>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</si>
  <si>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</si>
  <si>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</si>
  <si>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</si>
  <si>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</si>
  <si>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</si>
  <si>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</si>
  <si>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</si>
  <si>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</si>
  <si>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</si>
  <si>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</si>
  <si>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</si>
  <si>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</si>
  <si>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</si>
  <si>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</si>
  <si>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</si>
  <si>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</si>
  <si>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</si>
  <si>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</si>
  <si>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</si>
  <si>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</si>
  <si>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</si>
  <si>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</si>
  <si>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</si>
  <si>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</si>
  <si>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</si>
  <si>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</si>
  <si>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</si>
  <si>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</si>
  <si>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</si>
  <si>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</si>
  <si>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</si>
  <si>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</si>
  <si>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</si>
  <si>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</si>
  <si>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</si>
  <si>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</si>
  <si>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</si>
  <si>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</si>
  <si>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</si>
  <si>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</si>
  <si>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</si>
  <si>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</si>
  <si>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</si>
  <si>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</si>
  <si>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</si>
  <si>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</si>
  <si>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</si>
  <si>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</si>
  <si>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</si>
  <si>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</si>
  <si>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</si>
  <si>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</si>
  <si>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</si>
  <si>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</si>
  <si>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</si>
  <si>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</si>
  <si>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</si>
  <si>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</si>
  <si>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</si>
  <si>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</si>
  <si>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</si>
  <si>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</si>
  <si>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</si>
  <si>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</si>
  <si>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</si>
  <si>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</si>
  <si>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</si>
  <si>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</si>
  <si>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</si>
  <si>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</si>
  <si>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</si>
  <si>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</si>
  <si>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</si>
  <si>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</si>
  <si>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</si>
  <si>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</si>
  <si>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</si>
  <si>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</si>
  <si>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</si>
  <si>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</si>
  <si>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</si>
  <si>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</si>
  <si>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</si>
  <si>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</si>
  <si>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</si>
  <si>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</si>
  <si>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</si>
  <si>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</si>
  <si>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</si>
  <si>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</si>
  <si>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</si>
  <si>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</si>
  <si>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</si>
  <si>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</si>
  <si>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</si>
  <si>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</si>
  <si>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</si>
  <si>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</si>
  <si>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</si>
  <si>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</si>
  <si>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</si>
  <si>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</si>
  <si>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</si>
  <si>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</si>
  <si>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</si>
  <si>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</si>
  <si>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</si>
  <si>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</si>
  <si>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</si>
  <si>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</si>
  <si>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</si>
  <si>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</si>
  <si>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</si>
  <si>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</si>
  <si>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</si>
  <si>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</si>
  <si>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</si>
  <si>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</si>
  <si>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</si>
  <si>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</si>
  <si>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</si>
  <si>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</si>
  <si>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</si>
  <si>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</si>
  <si>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</si>
  <si>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</si>
  <si>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</si>
  <si>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</si>
  <si>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</si>
  <si>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</si>
  <si>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</si>
  <si>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</si>
  <si>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</si>
  <si>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</si>
  <si>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</si>
  <si>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</si>
  <si>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</si>
  <si>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</si>
  <si>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</si>
  <si>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</si>
  <si>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</si>
  <si>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</si>
  <si>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</si>
  <si>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</si>
  <si>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</si>
  <si>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</si>
  <si>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</si>
  <si>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</si>
  <si>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</si>
  <si>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</si>
  <si>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</si>
  <si>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</si>
  <si>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</si>
  <si>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</si>
  <si>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</si>
  <si>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</si>
  <si>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</si>
  <si>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</si>
  <si>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</si>
  <si>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</si>
  <si>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</si>
  <si>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</si>
  <si>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</si>
  <si>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</si>
  <si>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</si>
  <si>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</si>
  <si>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</si>
  <si>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</si>
  <si>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</si>
  <si>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</si>
  <si>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</si>
  <si>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</si>
  <si>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</si>
  <si>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</si>
  <si>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</si>
  <si>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</si>
  <si>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</si>
  <si>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</si>
  <si>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</si>
  <si>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</si>
  <si>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</si>
  <si>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</si>
  <si>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</si>
  <si>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</si>
  <si>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</si>
  <si>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</si>
  <si>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</si>
  <si>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</si>
  <si>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</si>
  <si>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</si>
  <si>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</si>
  <si>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</si>
  <si>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</si>
  <si>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</si>
  <si>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</si>
  <si>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</si>
  <si>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</si>
  <si>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</si>
  <si>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</si>
  <si>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</si>
  <si>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</si>
  <si>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</si>
  <si>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</si>
  <si>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</si>
  <si>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</si>
  <si>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</si>
  <si>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</si>
  <si>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</si>
  <si>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</si>
  <si>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</si>
  <si>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</si>
  <si>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</si>
  <si>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</si>
  <si>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</si>
  <si>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</si>
  <si>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</si>
  <si>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</si>
  <si>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</si>
  <si>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</si>
  <si>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</si>
  <si>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</si>
  <si>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</si>
  <si>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</si>
  <si>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</si>
  <si>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</si>
  <si>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</si>
  <si>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</si>
  <si>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</si>
  <si>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</si>
  <si>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</si>
  <si>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</si>
  <si>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</si>
  <si>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</si>
  <si>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</si>
  <si>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</si>
  <si>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</si>
  <si>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</si>
  <si>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</si>
  <si>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</si>
  <si>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</si>
  <si>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</si>
  <si>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</si>
  <si>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</si>
  <si>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</si>
  <si>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</si>
  <si>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</si>
  <si>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</si>
  <si>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</si>
  <si>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</si>
  <si>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</si>
  <si>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</si>
  <si>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</si>
  <si>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</si>
  <si>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</si>
  <si>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</si>
  <si>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</si>
  <si>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</si>
  <si>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</si>
  <si>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</si>
  <si>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</si>
  <si>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</si>
  <si>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</si>
  <si>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</si>
  <si>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</si>
  <si>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</si>
  <si>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</si>
  <si>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</si>
  <si>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</si>
  <si>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</si>
  <si>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</si>
  <si>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</si>
  <si>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</si>
  <si>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</si>
  <si>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</si>
  <si>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</si>
  <si>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</si>
  <si>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</si>
  <si>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</si>
  <si>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</si>
  <si>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</si>
  <si>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</si>
  <si>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</si>
  <si>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</si>
  <si>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</si>
  <si>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</si>
  <si>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</si>
  <si>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</si>
  <si>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</si>
  <si>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</si>
  <si>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</si>
  <si>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</si>
  <si>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</si>
  <si>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</si>
  <si>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</si>
  <si>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</si>
  <si>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</si>
  <si>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</si>
  <si>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</si>
  <si>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</si>
  <si>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</si>
  <si>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</si>
  <si>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</si>
  <si>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</si>
  <si>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</si>
  <si>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</si>
  <si>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</si>
  <si>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</si>
  <si>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</si>
  <si>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</si>
  <si>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</si>
  <si>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</si>
  <si>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</si>
  <si>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</si>
  <si>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</si>
  <si>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</si>
  <si>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</si>
  <si>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</si>
  <si>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</si>
  <si>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</si>
  <si>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</si>
  <si>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</si>
  <si>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</si>
  <si>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</si>
  <si>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</si>
  <si>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</si>
  <si>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</si>
  <si>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</si>
  <si>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</si>
  <si>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</si>
  <si>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</si>
  <si>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</si>
  <si>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</si>
  <si>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</si>
  <si>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</si>
  <si>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</si>
  <si>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</si>
  <si>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</si>
  <si>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</si>
  <si>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</si>
  <si>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</si>
  <si>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</si>
  <si>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</si>
  <si>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</si>
  <si>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</si>
  <si>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</si>
  <si>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</si>
  <si>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</si>
  <si>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</si>
  <si>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</si>
  <si>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</si>
  <si>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</si>
  <si>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</si>
  <si>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</si>
  <si>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</si>
  <si>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</si>
  <si>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</si>
  <si>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</si>
  <si>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</si>
  <si>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</si>
  <si>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</si>
  <si>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</si>
  <si>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</si>
  <si>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</si>
  <si>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</si>
  <si>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</si>
  <si>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</si>
  <si>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</si>
  <si>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</si>
  <si>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</si>
  <si>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</si>
  <si>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</si>
  <si>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</si>
  <si>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</si>
  <si>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</si>
  <si>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</si>
  <si>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</si>
  <si>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</si>
  <si>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</si>
  <si>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</si>
  <si>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</si>
  <si>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</si>
  <si>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</si>
  <si>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</si>
  <si>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</si>
  <si>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</si>
  <si>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</si>
  <si>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</si>
  <si>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</si>
  <si>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</si>
  <si>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</si>
  <si>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</si>
  <si>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</si>
  <si>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</si>
  <si>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</si>
  <si>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</si>
  <si>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</si>
  <si>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</si>
  <si>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</si>
  <si>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</si>
  <si>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</si>
  <si>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</si>
  <si>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</si>
  <si>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</si>
  <si>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</si>
  <si>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</si>
  <si>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</si>
  <si>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</si>
  <si>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</si>
  <si>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</si>
  <si>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</si>
  <si>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</si>
  <si>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</si>
  <si>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</si>
  <si>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</si>
  <si>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</si>
  <si>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</si>
  <si>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</si>
  <si>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</si>
  <si>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</si>
  <si>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</si>
  <si>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</si>
  <si>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</si>
  <si>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</si>
  <si>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</si>
  <si>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</si>
  <si>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</si>
  <si>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</si>
  <si>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</si>
  <si>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</si>
  <si>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</si>
  <si>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</si>
  <si>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</si>
  <si>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</si>
  <si>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</si>
  <si>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</si>
  <si>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</si>
  <si>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</si>
  <si>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</si>
  <si>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</si>
  <si>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</si>
  <si>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</si>
  <si>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</si>
  <si>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</si>
  <si>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</si>
  <si>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</si>
  <si>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</si>
  <si>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</si>
  <si>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</si>
  <si>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</si>
  <si>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</si>
  <si>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</si>
  <si>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</si>
  <si>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</si>
  <si>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</si>
  <si>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</si>
  <si>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</si>
  <si>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</si>
  <si>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</si>
  <si>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</si>
  <si>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</si>
  <si>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</si>
  <si>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</si>
  <si>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</si>
  <si>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</si>
  <si>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</si>
  <si>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</si>
  <si>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</si>
  <si>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</si>
  <si>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</si>
  <si>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</si>
  <si>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</si>
  <si>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</si>
  <si>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</si>
  <si>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</si>
  <si>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</si>
  <si>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</si>
  <si>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</si>
  <si>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</si>
  <si>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</si>
  <si>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</si>
  <si>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</si>
  <si>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</si>
  <si>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</si>
  <si>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</si>
  <si>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</si>
  <si>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</si>
  <si>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</si>
  <si>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</si>
  <si>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</si>
  <si>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</si>
  <si>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</si>
  <si>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</si>
  <si>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</si>
  <si>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</si>
  <si>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</si>
  <si>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</si>
  <si>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</si>
  <si>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</si>
  <si>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</si>
  <si>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</si>
  <si>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</si>
  <si>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</si>
  <si>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</si>
  <si>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</si>
  <si>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</si>
  <si>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</si>
  <si>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</si>
  <si>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</si>
  <si>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</si>
  <si>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</si>
  <si>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</si>
  <si>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</si>
  <si>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</si>
  <si>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</si>
  <si>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</si>
  <si>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</si>
  <si>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</si>
  <si>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</si>
  <si>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</si>
  <si>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</si>
  <si>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</si>
  <si>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</si>
  <si>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</si>
  <si>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</si>
  <si>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</si>
  <si>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</si>
  <si>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</si>
  <si>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</si>
  <si>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</si>
  <si>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</si>
  <si>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</si>
  <si>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</si>
  <si>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</si>
  <si>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</si>
  <si>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</si>
  <si>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</si>
  <si>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</si>
  <si>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</si>
  <si>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</si>
  <si>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</si>
  <si>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</si>
  <si>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</si>
  <si>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</si>
  <si>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</si>
  <si>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</si>
  <si>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</si>
  <si>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</si>
  <si>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</si>
  <si>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</si>
  <si>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</si>
  <si>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</si>
  <si>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</si>
  <si>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</si>
  <si>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</si>
  <si>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</si>
  <si>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</si>
  <si>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</si>
  <si>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</si>
  <si>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</si>
  <si>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</si>
  <si>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</si>
  <si>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</si>
  <si>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</si>
  <si>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</si>
  <si>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</si>
  <si>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</si>
  <si>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</si>
  <si>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</si>
  <si>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</si>
  <si>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</si>
  <si>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</si>
  <si>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</si>
  <si>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</si>
  <si>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</si>
  <si>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</si>
  <si>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</si>
  <si>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</si>
  <si>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</si>
  <si>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</si>
  <si>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</si>
  <si>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</si>
  <si>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</si>
  <si>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</si>
  <si>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</si>
  <si>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</si>
  <si>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</si>
  <si>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</si>
  <si>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</si>
  <si>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</si>
  <si>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</si>
  <si>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</si>
  <si>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</si>
  <si>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</si>
  <si>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</si>
  <si>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</si>
  <si>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</si>
  <si>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</si>
  <si>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</si>
  <si>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</si>
  <si>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</si>
  <si>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</si>
  <si>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</si>
  <si>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</si>
  <si>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</si>
  <si>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</si>
  <si>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</si>
  <si>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</si>
  <si>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</si>
  <si>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</si>
  <si>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</si>
  <si>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</si>
  <si>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</si>
  <si>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</si>
  <si>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</si>
  <si>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</si>
  <si>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</si>
  <si>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</si>
  <si>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</si>
  <si>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</si>
  <si>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</si>
  <si>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</si>
  <si>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</si>
  <si>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</si>
  <si>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</si>
  <si>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</si>
  <si>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</si>
  <si>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</si>
  <si>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</si>
  <si>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</si>
  <si>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</si>
  <si>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</si>
  <si>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</si>
  <si>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</si>
  <si>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</si>
  <si>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</si>
  <si>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</si>
  <si>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</si>
  <si>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</si>
  <si>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</si>
  <si>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</si>
  <si>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</si>
  <si>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</si>
  <si>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</si>
  <si>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</si>
  <si>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</si>
  <si>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</si>
  <si>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</si>
  <si>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</si>
  <si>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</si>
  <si>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</si>
  <si>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</si>
  <si>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</si>
  <si>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</si>
  <si>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</si>
  <si>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</si>
  <si>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</si>
  <si>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</si>
  <si>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</si>
  <si>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</si>
  <si>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</si>
  <si>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</si>
  <si>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</si>
  <si>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</si>
  <si>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</si>
  <si>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</si>
  <si>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</si>
  <si>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</si>
  <si>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</si>
  <si>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</si>
  <si>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</si>
  <si>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</si>
  <si>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</si>
  <si>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</si>
  <si>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</si>
  <si>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</si>
  <si>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</si>
  <si>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</si>
  <si>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</si>
  <si>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</si>
  <si>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</si>
  <si>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</si>
  <si>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</si>
  <si>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</si>
  <si>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</si>
  <si>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</si>
  <si>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</si>
  <si>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</si>
  <si>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</si>
  <si>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</si>
  <si>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</si>
  <si>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</si>
  <si>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</si>
  <si>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</si>
  <si>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</si>
  <si>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</si>
  <si>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</si>
  <si>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</si>
  <si>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</si>
  <si>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</si>
  <si>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</si>
  <si>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</si>
  <si>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</si>
  <si>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</si>
  <si>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</si>
  <si>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</si>
  <si>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</si>
  <si>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</si>
  <si>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</si>
  <si>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</si>
  <si>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</si>
  <si>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</si>
  <si>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</si>
  <si>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</si>
  <si>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</si>
  <si>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</si>
  <si>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</si>
  <si>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</si>
  <si>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</si>
  <si>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</si>
  <si>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</si>
  <si>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</si>
  <si>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</si>
  <si>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</si>
  <si>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</si>
  <si>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</si>
  <si>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</si>
  <si>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</si>
  <si>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</si>
  <si>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</si>
  <si>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</si>
  <si>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</si>
  <si>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</si>
  <si>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</si>
  <si>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</si>
  <si>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</si>
  <si>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</si>
  <si>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</si>
  <si>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</si>
  <si>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</si>
  <si>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</si>
  <si>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</si>
  <si>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</si>
  <si>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</si>
  <si>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</si>
  <si>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</si>
  <si>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</si>
  <si>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</si>
  <si>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</si>
  <si>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</si>
  <si>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</si>
  <si>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</si>
  <si>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</si>
  <si>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</si>
  <si>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</si>
  <si>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</si>
  <si>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</si>
  <si>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</si>
  <si>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</si>
  <si>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</si>
  <si>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</si>
  <si>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</si>
  <si>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</si>
  <si>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</si>
  <si>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</si>
  <si>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</si>
  <si>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</si>
  <si>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</si>
  <si>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</si>
  <si>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</si>
  <si>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</si>
  <si>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</si>
  <si>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</si>
  <si>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</si>
  <si>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</si>
  <si>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</si>
  <si>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</si>
  <si>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</si>
  <si>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</si>
  <si>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</si>
  <si>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</si>
  <si>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</si>
  <si>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</si>
  <si>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</si>
  <si>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</si>
  <si>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</si>
  <si>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</si>
  <si>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</si>
  <si>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</si>
  <si>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</si>
  <si>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</si>
  <si>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</si>
  <si>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</si>
  <si>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</si>
  <si>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</si>
  <si>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</si>
  <si>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</si>
  <si>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</si>
  <si>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</si>
  <si>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</si>
  <si>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</si>
  <si>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</si>
  <si>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</si>
  <si>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</si>
  <si>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</si>
  <si>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</si>
  <si>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</si>
  <si>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</si>
  <si>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</si>
  <si>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</si>
  <si>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</si>
  <si>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</si>
  <si>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</si>
  <si>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</si>
  <si>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</si>
  <si>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</si>
  <si>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</si>
  <si>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</si>
  <si>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</si>
  <si>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</si>
  <si>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</si>
  <si>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</si>
  <si>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</si>
  <si>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</si>
  <si>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</si>
  <si>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</si>
  <si>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</si>
  <si>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</si>
  <si>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</si>
  <si>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</si>
  <si>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</si>
  <si>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</si>
  <si>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</si>
  <si>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</si>
  <si>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</si>
  <si>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</si>
  <si>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</si>
  <si>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</si>
  <si>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</si>
  <si>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</si>
  <si>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</si>
  <si>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</si>
  <si>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</si>
  <si>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</si>
  <si>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</si>
  <si>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</si>
  <si>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</si>
  <si>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</si>
  <si>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</si>
  <si>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</si>
  <si>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</si>
  <si>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</si>
  <si>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</si>
  <si>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</si>
  <si>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</si>
  <si>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</si>
  <si>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</si>
  <si>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</si>
  <si>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</si>
  <si>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</si>
  <si>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</si>
  <si>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</si>
  <si>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</si>
  <si>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</si>
  <si>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</si>
  <si>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</si>
  <si>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</si>
  <si>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</si>
  <si>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</si>
  <si>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</si>
  <si>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</si>
  <si>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</si>
  <si>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</si>
  <si>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</si>
  <si>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</si>
  <si>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</si>
  <si>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</si>
  <si>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</si>
  <si>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</si>
  <si>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</si>
  <si>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</si>
  <si>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</si>
  <si>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</si>
  <si>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</si>
  <si>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</si>
  <si>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</si>
  <si>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</si>
  <si>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</si>
  <si>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</si>
  <si>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</si>
  <si>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</si>
  <si>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</si>
  <si>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</si>
  <si>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</si>
  <si>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</si>
  <si>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</si>
  <si>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</si>
  <si>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</si>
  <si>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</si>
  <si>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</si>
  <si>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</si>
  <si>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</si>
  <si>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</si>
  <si>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</si>
  <si>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</si>
  <si>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</si>
  <si>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</si>
  <si>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</si>
  <si>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</si>
  <si>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</si>
  <si>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</si>
  <si>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</si>
  <si>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</si>
  <si>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</si>
  <si>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</si>
  <si>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</si>
  <si>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</si>
  <si>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</si>
  <si>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</si>
  <si>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</si>
  <si>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</si>
  <si>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</si>
  <si>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</si>
  <si>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</si>
  <si>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</si>
  <si>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</si>
  <si>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</si>
  <si>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</si>
  <si>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</si>
  <si>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</si>
  <si>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</si>
  <si>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</si>
  <si>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</si>
  <si>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</si>
  <si>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</si>
  <si>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</si>
  <si>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</si>
  <si>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</si>
  <si>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</si>
  <si>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</si>
  <si>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</si>
  <si>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</si>
  <si>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</si>
  <si>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</si>
  <si>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</si>
  <si>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</si>
  <si>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</si>
  <si>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</si>
  <si>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</si>
  <si>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</si>
  <si>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</si>
  <si>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</si>
  <si>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</si>
  <si>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</si>
  <si>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</si>
  <si>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</si>
  <si>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</si>
  <si>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</si>
  <si>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</si>
  <si>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</si>
  <si>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</si>
  <si>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</si>
  <si>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</si>
  <si>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</si>
  <si>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</si>
  <si>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</si>
  <si>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</si>
  <si>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</si>
  <si>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</si>
  <si>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</si>
  <si>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</si>
  <si>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</si>
  <si>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</si>
  <si>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</si>
  <si>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</si>
  <si>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</si>
  <si>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</si>
  <si>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</si>
  <si>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</si>
  <si>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</si>
  <si>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</si>
  <si>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</si>
  <si>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</si>
  <si>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</si>
  <si>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</si>
  <si>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</si>
  <si>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</si>
  <si>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</si>
  <si>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</si>
  <si>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</si>
  <si>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</si>
  <si>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</si>
  <si>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</si>
  <si>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</si>
  <si>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</si>
  <si>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</si>
  <si>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</si>
  <si>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</si>
  <si>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</si>
  <si>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</si>
  <si>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</si>
  <si>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</si>
  <si>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</si>
  <si>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</si>
  <si>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</si>
  <si>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</si>
  <si>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</si>
  <si>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</si>
  <si>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</si>
  <si>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</si>
  <si>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</si>
  <si>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</si>
  <si>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</si>
  <si>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</si>
  <si>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</si>
  <si>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</si>
  <si>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</si>
  <si>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</si>
  <si>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</si>
  <si>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</si>
  <si>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</si>
  <si>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</si>
  <si>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</si>
  <si>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</si>
  <si>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</si>
  <si>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</si>
  <si>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</si>
  <si>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</si>
  <si>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</si>
  <si>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</si>
  <si>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</si>
  <si>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</si>
  <si>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</si>
  <si>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</si>
  <si>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</si>
  <si>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</si>
  <si>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</si>
  <si>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</si>
  <si>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</si>
  <si>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</si>
  <si>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</si>
  <si>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</si>
  <si>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</si>
  <si>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</si>
  <si>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</si>
  <si>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</si>
  <si>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</si>
  <si>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</si>
  <si>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</si>
  <si>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</si>
  <si>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</si>
  <si>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</si>
  <si>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</si>
  <si>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</si>
  <si>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</si>
  <si>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</si>
  <si>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</si>
  <si>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</si>
  <si>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</si>
  <si>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</si>
  <si>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</si>
  <si>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</si>
  <si>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</si>
  <si>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</si>
  <si>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</si>
  <si>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</si>
  <si>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</si>
  <si>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</si>
  <si>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</si>
  <si>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</si>
  <si>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</si>
  <si>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</si>
  <si>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</si>
  <si>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</si>
  <si>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</si>
  <si>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</si>
  <si>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</si>
  <si>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</si>
  <si>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</si>
  <si>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</si>
  <si>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</si>
  <si>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</si>
  <si>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</si>
  <si>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</si>
  <si>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</si>
  <si>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</si>
  <si>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</si>
  <si>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</si>
  <si>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</si>
  <si>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</si>
  <si>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</si>
  <si>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</si>
  <si>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</si>
  <si>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</si>
  <si>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</si>
  <si>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</si>
  <si>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</si>
  <si>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</si>
  <si>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</si>
  <si>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</si>
  <si>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</si>
  <si>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</si>
  <si>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</si>
  <si>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</si>
  <si>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</si>
  <si>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</si>
  <si>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</si>
  <si>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</si>
  <si>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</si>
  <si>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</si>
  <si>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</si>
  <si>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</si>
  <si>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</si>
  <si>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</si>
  <si>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</si>
  <si>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</si>
  <si>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</si>
  <si>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</si>
  <si>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</si>
  <si>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</si>
  <si>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</si>
  <si>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</si>
  <si>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</si>
  <si>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</si>
  <si>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</si>
  <si>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</si>
  <si>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</si>
  <si>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</si>
  <si>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</si>
  <si>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</si>
  <si>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</si>
  <si>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</si>
  <si>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</si>
  <si>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</si>
  <si>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</si>
  <si>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</si>
  <si>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</si>
  <si>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</si>
  <si>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</si>
  <si>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</si>
  <si>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</si>
  <si>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</si>
  <si>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</si>
  <si>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</si>
  <si>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</si>
  <si>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</si>
  <si>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</si>
  <si>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</si>
  <si>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</si>
  <si>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</si>
  <si>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</si>
  <si>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</si>
  <si>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</si>
  <si>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</si>
  <si>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</si>
  <si>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</si>
  <si>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</si>
  <si>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</si>
  <si>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</si>
  <si>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</si>
  <si>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</si>
  <si>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</si>
  <si>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</si>
  <si>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</si>
  <si>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</si>
  <si>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</si>
  <si>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</si>
  <si>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</si>
  <si>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</si>
  <si>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</si>
  <si>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</si>
  <si>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</si>
  <si>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</si>
  <si>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</si>
  <si>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</si>
  <si>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</si>
  <si>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</si>
  <si>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</si>
  <si>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</si>
  <si>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</si>
  <si>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</si>
  <si>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</si>
  <si>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</si>
  <si>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</si>
  <si>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</si>
  <si>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</si>
  <si>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</si>
  <si>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</si>
  <si>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</si>
  <si>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</si>
  <si>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</si>
  <si>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</si>
  <si>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</si>
  <si>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</si>
  <si>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</si>
  <si>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</si>
  <si>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</si>
  <si>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</si>
  <si>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</si>
  <si>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</si>
  <si>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</si>
  <si>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</si>
  <si>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</si>
  <si>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</si>
  <si>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</si>
  <si>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</si>
  <si>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</si>
  <si>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</si>
  <si>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</si>
  <si>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</si>
  <si>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</si>
  <si>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</si>
  <si>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</si>
  <si>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</si>
  <si>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</si>
  <si>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</si>
  <si>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</si>
  <si>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</si>
  <si>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</si>
  <si>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</si>
  <si>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</si>
  <si>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</si>
  <si>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</si>
  <si>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</si>
  <si>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</si>
  <si>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</si>
  <si>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</si>
  <si>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</si>
  <si>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</si>
  <si>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</si>
  <si>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</si>
  <si>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</si>
  <si>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</si>
  <si>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</si>
  <si>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</si>
  <si>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</si>
  <si>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</si>
  <si>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</si>
  <si>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</si>
  <si>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</si>
  <si>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</si>
  <si>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</si>
  <si>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</si>
  <si>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</si>
  <si>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</si>
  <si>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</si>
  <si>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</si>
  <si>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</si>
  <si>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</si>
  <si>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</si>
  <si>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</si>
  <si>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</si>
  <si>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</si>
  <si>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</si>
  <si>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</si>
  <si>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</si>
  <si>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</si>
  <si>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</si>
  <si>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</si>
  <si>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</si>
  <si>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</si>
  <si>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</si>
  <si>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</si>
  <si>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</si>
  <si>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</si>
  <si>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</si>
  <si>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</si>
  <si>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</si>
  <si>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</si>
  <si>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</si>
  <si>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</si>
  <si>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</si>
  <si>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</si>
  <si>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</si>
  <si>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</si>
  <si>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</si>
  <si>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</si>
  <si>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</si>
  <si>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</si>
  <si>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</si>
  <si>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</si>
  <si>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</si>
  <si>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</si>
  <si>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</si>
  <si>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</si>
  <si>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</si>
  <si>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</si>
  <si>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</si>
  <si>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</si>
  <si>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</si>
  <si>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</si>
  <si>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</si>
  <si>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</si>
  <si>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</si>
  <si>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</si>
  <si>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</si>
  <si>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</si>
  <si>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</si>
  <si>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</si>
  <si>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</si>
  <si>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</si>
  <si>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</si>
  <si>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</si>
  <si>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</si>
  <si>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</si>
  <si>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</si>
  <si>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</si>
  <si>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</si>
  <si>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</si>
  <si>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</si>
  <si>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</si>
  <si>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</si>
  <si>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</si>
  <si>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</si>
  <si>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</si>
  <si>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</si>
  <si>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</si>
  <si>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</si>
  <si>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</si>
  <si>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</si>
  <si>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</si>
  <si>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</si>
  <si>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</si>
  <si>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</si>
  <si>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</si>
  <si>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</si>
  <si>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</si>
  <si>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</si>
  <si>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</si>
  <si>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</si>
  <si>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</si>
  <si>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</si>
  <si>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</si>
  <si>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</si>
  <si>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</si>
  <si>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</si>
  <si>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</si>
  <si>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</si>
  <si>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</si>
  <si>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</si>
  <si>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</si>
  <si>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</si>
  <si>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</si>
  <si>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</si>
  <si>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</si>
  <si>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</si>
  <si>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</si>
  <si>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</si>
  <si>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</si>
  <si>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</si>
  <si>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</si>
  <si>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</si>
  <si>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</si>
  <si>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</si>
  <si>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</si>
  <si>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</si>
  <si>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</si>
  <si>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</si>
  <si>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</si>
  <si>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</si>
  <si>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</si>
  <si>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</si>
  <si>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</si>
  <si>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</si>
  <si>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</si>
  <si>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</si>
  <si>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</si>
  <si>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</si>
  <si>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</si>
  <si>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</si>
  <si>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</si>
  <si>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</si>
  <si>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</si>
  <si>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</si>
  <si>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</si>
  <si>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</si>
  <si>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</si>
  <si>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</si>
  <si>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</si>
  <si>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</si>
  <si>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</si>
  <si>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</si>
  <si>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</si>
  <si>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</si>
  <si>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</si>
  <si>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</si>
  <si>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</si>
  <si>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</si>
  <si>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</si>
  <si>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</si>
  <si>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</si>
  <si>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</si>
  <si>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</si>
  <si>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</si>
  <si>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</si>
  <si>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</si>
  <si>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</si>
  <si>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</si>
  <si>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</si>
  <si>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</si>
  <si>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</si>
  <si>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</si>
  <si>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</si>
  <si>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</si>
  <si>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</si>
  <si>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</si>
  <si>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</si>
  <si>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</si>
  <si>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</si>
  <si>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</si>
  <si>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</si>
  <si>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</si>
  <si>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</si>
  <si>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</si>
  <si>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</si>
  <si>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</si>
  <si>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</si>
  <si>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</si>
  <si>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</si>
  <si>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</si>
  <si>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</si>
  <si>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</si>
  <si>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</si>
  <si>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</si>
  <si>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</si>
  <si>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</si>
  <si>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</si>
  <si>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</si>
  <si>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</si>
  <si>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</si>
  <si>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</si>
  <si>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</si>
  <si>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</si>
  <si>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</si>
  <si>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</si>
  <si>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</si>
  <si>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</si>
  <si>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</si>
  <si>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</si>
  <si>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</si>
  <si>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</si>
  <si>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</si>
  <si>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</si>
  <si>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</si>
  <si>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</si>
  <si>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</si>
  <si>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</si>
  <si>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</si>
  <si>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</si>
  <si>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</si>
  <si>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</si>
  <si>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</si>
  <si>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</si>
  <si>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</si>
  <si>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</si>
  <si>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</si>
  <si>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</si>
  <si>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</si>
  <si>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</si>
  <si>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</si>
  <si>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</si>
  <si>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</si>
  <si>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</si>
  <si>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</si>
  <si>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</si>
  <si>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</si>
  <si>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</si>
  <si>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</si>
  <si>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</si>
  <si>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</si>
  <si>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</si>
  <si>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</si>
  <si>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</si>
  <si>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</si>
  <si>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</si>
  <si>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</si>
  <si>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</si>
  <si>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</si>
  <si>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</si>
  <si>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</si>
  <si>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</si>
  <si>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</si>
  <si>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</si>
  <si>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</si>
  <si>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</si>
  <si>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</si>
  <si>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</si>
  <si>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</si>
  <si>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</si>
  <si>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</si>
  <si>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</si>
  <si>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</si>
  <si>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</si>
  <si>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</si>
  <si>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</si>
  <si>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</si>
  <si>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</si>
  <si>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</si>
  <si>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</si>
  <si>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</si>
  <si>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</si>
  <si>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</si>
  <si>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</si>
  <si>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</si>
  <si>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</si>
  <si>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</si>
  <si>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</si>
  <si>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</si>
  <si>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</si>
  <si>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</si>
  <si>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</si>
  <si>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</si>
  <si>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</si>
  <si>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</si>
  <si>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</si>
  <si>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</si>
  <si>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</si>
  <si>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</si>
  <si>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</si>
  <si>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</si>
  <si>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</si>
  <si>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</si>
  <si>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</si>
  <si>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</si>
  <si>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</si>
  <si>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</si>
  <si>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</si>
  <si>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</si>
  <si>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</si>
  <si>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</si>
  <si>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</si>
  <si>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</si>
  <si>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</si>
  <si>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</si>
  <si>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</si>
  <si>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</si>
  <si>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</si>
  <si>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</si>
  <si>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</si>
  <si>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</si>
  <si>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</si>
  <si>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</si>
  <si>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</si>
  <si>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</si>
  <si>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</si>
  <si>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</si>
  <si>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</si>
  <si>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</si>
  <si>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</si>
  <si>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</si>
  <si>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</si>
  <si>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</si>
  <si>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</si>
  <si>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</si>
  <si>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</si>
  <si>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</si>
  <si>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</si>
  <si>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</si>
  <si>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</si>
  <si>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</si>
  <si>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</si>
  <si>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</si>
  <si>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</si>
  <si>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</si>
  <si>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</si>
  <si>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</si>
  <si>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</si>
  <si>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</si>
  <si>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</si>
  <si>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</si>
  <si>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</si>
  <si>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</si>
  <si>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</si>
  <si>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</si>
  <si>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</si>
  <si>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</si>
  <si>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</si>
  <si>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</si>
  <si>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</si>
  <si>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</si>
  <si>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</si>
  <si>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</si>
  <si>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</si>
  <si>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</si>
  <si>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</si>
  <si>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</si>
  <si>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</si>
  <si>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</si>
  <si>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</si>
  <si>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</si>
  <si>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</si>
  <si>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</si>
  <si>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</si>
  <si>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</si>
  <si>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</si>
  <si>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</si>
  <si>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</si>
  <si>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</si>
  <si>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</si>
  <si>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</si>
  <si>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</si>
  <si>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</si>
  <si>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</si>
  <si>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</si>
  <si>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</si>
  <si>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</si>
  <si>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</si>
  <si>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</si>
  <si>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</si>
  <si>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</si>
  <si>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</si>
  <si>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</si>
  <si>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</si>
  <si>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</si>
  <si>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</si>
  <si>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</si>
  <si>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</si>
  <si>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</si>
  <si>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</si>
  <si>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</si>
  <si>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</si>
  <si>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</si>
  <si>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</si>
  <si>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</si>
  <si>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</si>
  <si>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</si>
  <si>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</si>
  <si>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</si>
  <si>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</si>
  <si>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</si>
  <si>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</si>
  <si>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</si>
  <si>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</si>
  <si>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</si>
  <si>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</si>
  <si>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</si>
  <si>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</si>
  <si>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</si>
  <si>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</si>
  <si>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</si>
  <si>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</si>
  <si>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</si>
  <si>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</si>
  <si>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</si>
  <si>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</si>
  <si>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</si>
  <si>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</si>
  <si>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</si>
  <si>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</si>
  <si>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</si>
  <si>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</si>
  <si>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</si>
  <si>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</si>
  <si>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</si>
  <si>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</si>
  <si>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</si>
  <si>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</si>
  <si>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</si>
  <si>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</si>
  <si>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</si>
  <si>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</si>
  <si>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</si>
  <si>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</si>
  <si>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</si>
  <si>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</si>
  <si>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</si>
  <si>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</si>
  <si>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</si>
  <si>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</si>
  <si>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</si>
  <si>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</si>
  <si>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</si>
  <si>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</si>
  <si>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</si>
  <si>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</si>
  <si>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</si>
  <si>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</si>
  <si>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</si>
  <si>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</si>
  <si>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</si>
  <si>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</si>
  <si>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</si>
  <si>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</si>
  <si>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</si>
  <si>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</si>
  <si>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</si>
  <si>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</si>
  <si>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</si>
  <si>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</si>
  <si>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</si>
  <si>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</si>
  <si>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</si>
  <si>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</si>
  <si>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</si>
  <si>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</si>
  <si>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</si>
  <si>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</si>
  <si>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</si>
  <si>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</si>
  <si>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</si>
  <si>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</si>
  <si>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</si>
  <si>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</si>
  <si>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</si>
  <si>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</si>
  <si>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</si>
  <si>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</si>
  <si>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</si>
  <si>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</si>
  <si>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</si>
  <si>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</si>
  <si>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</si>
  <si>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</si>
  <si>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</si>
  <si>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</si>
  <si>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</si>
  <si>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</si>
  <si>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</si>
  <si>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</si>
  <si>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</si>
  <si>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</si>
  <si>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</si>
  <si>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</si>
  <si>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</si>
  <si>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</si>
  <si>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</si>
  <si>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</si>
  <si>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</si>
  <si>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</si>
  <si>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</si>
  <si>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</si>
  <si>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</si>
  <si>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</si>
  <si>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</si>
  <si>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</si>
  <si>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</si>
  <si>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</si>
  <si>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</si>
  <si>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</si>
  <si>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</si>
  <si>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</si>
  <si>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</si>
  <si>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</si>
  <si>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</si>
  <si>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</si>
  <si>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</si>
  <si>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</si>
  <si>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</si>
  <si>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</si>
  <si>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</si>
  <si>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</si>
  <si>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</si>
  <si>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</si>
  <si>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</si>
  <si>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</si>
  <si>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</si>
  <si>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</si>
  <si>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</si>
  <si>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</si>
  <si>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</si>
  <si>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</si>
  <si>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</si>
  <si>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</si>
  <si>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</si>
  <si>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</si>
  <si>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</si>
  <si>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</si>
  <si>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</si>
  <si>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</si>
  <si>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</si>
  <si>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</si>
  <si>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</si>
  <si>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</si>
  <si>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</si>
  <si>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</si>
  <si>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</si>
  <si>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</si>
  <si>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</si>
  <si>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</si>
  <si>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</si>
  <si>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</si>
  <si>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</si>
  <si>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</si>
  <si>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</si>
  <si>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</si>
  <si>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</si>
  <si>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</si>
  <si>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</si>
  <si>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</si>
  <si>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</si>
  <si>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</si>
  <si>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</si>
  <si>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</si>
  <si>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</si>
  <si>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</si>
  <si>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</si>
  <si>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</si>
  <si>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</si>
  <si>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</si>
  <si>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</si>
  <si>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</si>
  <si>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</si>
  <si>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</si>
  <si>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</si>
  <si>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</si>
  <si>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</si>
  <si>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</si>
  <si>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</si>
  <si>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</si>
  <si>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</si>
  <si>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</si>
  <si>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</si>
  <si>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</si>
  <si>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</si>
  <si>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</si>
  <si>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</si>
  <si>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</si>
  <si>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</si>
  <si>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</si>
  <si>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</si>
  <si>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</si>
  <si>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</si>
  <si>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</si>
  <si>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</si>
  <si>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</si>
  <si>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</si>
  <si>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</si>
  <si>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</si>
  <si>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</si>
  <si>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</si>
  <si>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</si>
  <si>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</si>
  <si>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</si>
  <si>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</si>
  <si>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</si>
  <si>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</si>
  <si>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</si>
  <si>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</si>
  <si>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</si>
  <si>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</si>
  <si>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</si>
  <si>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</si>
  <si>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</si>
  <si>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</si>
  <si>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</si>
  <si>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</si>
  <si>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</si>
  <si>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</si>
  <si>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</si>
  <si>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</si>
  <si>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</si>
  <si>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</si>
  <si>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</si>
  <si>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</si>
  <si>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</si>
  <si>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</si>
  <si>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</si>
  <si>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</si>
  <si>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</si>
  <si>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</si>
  <si>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</si>
  <si>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</si>
  <si>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</si>
  <si>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</si>
  <si>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</si>
  <si>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</si>
  <si>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</si>
  <si>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</si>
  <si>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</si>
  <si>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</si>
  <si>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</si>
  <si>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</si>
  <si>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</si>
  <si>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</si>
  <si>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</si>
  <si>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</si>
  <si>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</si>
  <si>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</si>
  <si>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</si>
  <si>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</si>
  <si>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</si>
  <si>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</si>
  <si>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</si>
  <si>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</si>
  <si>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</si>
  <si>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</si>
  <si>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</si>
  <si>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</si>
  <si>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</si>
  <si>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</si>
  <si>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</si>
  <si>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</si>
  <si>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</si>
  <si>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</si>
  <si>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</si>
  <si>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</si>
  <si>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</si>
  <si>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</si>
  <si>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</si>
  <si>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</si>
  <si>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</si>
  <si>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</si>
  <si>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</si>
  <si>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</si>
  <si>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</si>
  <si>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</si>
  <si>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</si>
  <si>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</si>
  <si>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</si>
  <si>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</si>
  <si>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</si>
  <si>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</si>
  <si>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</si>
  <si>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</si>
  <si>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</si>
  <si>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</si>
  <si>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</si>
  <si>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</si>
  <si>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</si>
  <si>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</si>
  <si>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</si>
  <si>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</si>
  <si>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</si>
  <si>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</si>
  <si>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</si>
  <si>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</si>
  <si>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</si>
  <si>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</si>
  <si>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</si>
  <si>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</si>
  <si>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</si>
  <si>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</si>
  <si>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</si>
  <si>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</si>
  <si>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</si>
  <si>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</si>
  <si>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</si>
  <si>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</si>
  <si>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</si>
  <si>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</si>
  <si>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</si>
  <si>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</si>
  <si>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</si>
  <si>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</si>
  <si>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</si>
  <si>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</si>
  <si>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</si>
  <si>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</si>
  <si>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</si>
  <si>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</si>
  <si>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</si>
  <si>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</si>
  <si>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</si>
  <si>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</si>
  <si>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</si>
  <si>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</si>
  <si>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</si>
  <si>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</si>
  <si>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</si>
  <si>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</si>
  <si>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</si>
  <si>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</si>
  <si>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</si>
  <si>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</si>
  <si>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</si>
  <si>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</si>
  <si>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</si>
  <si>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</si>
  <si>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</si>
  <si>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</si>
  <si>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</si>
  <si>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</si>
  <si>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</si>
  <si>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</si>
  <si>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</si>
  <si>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</si>
  <si>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</si>
  <si>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</si>
  <si>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</si>
  <si>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</si>
  <si>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</si>
  <si>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</si>
  <si>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</si>
  <si>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</si>
  <si>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</si>
  <si>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</si>
  <si>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</si>
  <si>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</si>
  <si>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</si>
  <si>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</si>
  <si>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</si>
  <si>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</si>
  <si>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</si>
  <si>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</si>
  <si>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</si>
  <si>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</si>
  <si>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</si>
  <si>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</si>
  <si>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</si>
  <si>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</si>
  <si>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</si>
  <si>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</si>
  <si>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</si>
  <si>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</si>
  <si>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</si>
  <si>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</si>
  <si>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</si>
  <si>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</si>
  <si>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</si>
  <si>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</si>
  <si>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</si>
  <si>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</si>
  <si>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</si>
  <si>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</si>
  <si>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</si>
  <si>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</si>
  <si>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</si>
  <si>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</si>
  <si>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</si>
  <si>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</si>
  <si>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</si>
  <si>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</si>
  <si>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</si>
  <si>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</si>
  <si>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</si>
  <si>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</si>
  <si>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</si>
  <si>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</si>
  <si>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</si>
  <si>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</si>
  <si>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</si>
  <si>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</si>
  <si>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</si>
  <si>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</si>
  <si>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</si>
  <si>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</si>
  <si>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</si>
  <si>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</si>
  <si>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</si>
  <si>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</si>
  <si>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</si>
  <si>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</si>
  <si>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</si>
  <si>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</si>
  <si>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</si>
  <si>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</si>
  <si>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</si>
  <si>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</si>
  <si>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</si>
  <si>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</si>
  <si>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</si>
  <si>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</si>
  <si>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</si>
  <si>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</si>
  <si>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</si>
  <si>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</si>
  <si>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</si>
  <si>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</si>
  <si>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</si>
  <si>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</si>
  <si>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</si>
  <si>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</si>
  <si>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</si>
  <si>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</si>
  <si>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</si>
  <si>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</si>
  <si>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</si>
  <si>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</si>
  <si>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</si>
  <si>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</si>
  <si>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</si>
  <si>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</si>
  <si>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</si>
  <si>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</si>
  <si>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</si>
  <si>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</si>
  <si>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</si>
  <si>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</si>
  <si>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</si>
  <si>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</si>
  <si>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</si>
  <si>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</si>
  <si>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</si>
  <si>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</si>
  <si>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</si>
  <si>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</si>
  <si>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</si>
  <si>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</si>
  <si>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</si>
  <si>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</si>
  <si>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</si>
  <si>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</si>
  <si>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</si>
  <si>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</si>
  <si>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</si>
  <si>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</si>
  <si>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</si>
  <si>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</si>
  <si>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</si>
  <si>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</si>
  <si>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</si>
  <si>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</si>
  <si>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</si>
  <si>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</si>
  <si>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</si>
  <si>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</si>
  <si>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</si>
  <si>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</si>
  <si>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</si>
  <si>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</si>
  <si>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</si>
  <si>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</si>
  <si>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</si>
  <si>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</si>
  <si>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</si>
  <si>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</si>
  <si>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</si>
  <si>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</si>
  <si>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</si>
  <si>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</si>
  <si>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</si>
  <si>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</si>
  <si>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</si>
  <si>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</si>
  <si>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</si>
  <si>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</si>
  <si>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</si>
  <si>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</si>
  <si>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</si>
  <si>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</si>
  <si>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</si>
  <si>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</si>
  <si>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</si>
  <si>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</si>
  <si>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</si>
  <si>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</si>
  <si>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</si>
  <si>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</si>
  <si>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</si>
  <si>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</si>
  <si>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</si>
  <si>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</si>
  <si>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</si>
  <si>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</si>
  <si>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</si>
  <si>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</si>
  <si>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</si>
  <si>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</si>
  <si>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</si>
  <si>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</si>
  <si>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</si>
  <si>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</si>
  <si>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</si>
  <si>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</si>
  <si>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</si>
  <si>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</si>
  <si>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</si>
  <si>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</si>
  <si>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</si>
  <si>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</si>
  <si>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</si>
  <si>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</si>
  <si>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</si>
  <si>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</si>
  <si>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</si>
  <si>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</si>
  <si>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</si>
  <si>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</si>
  <si>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</si>
  <si>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</si>
  <si>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</si>
  <si>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</si>
  <si>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</si>
  <si>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</si>
  <si>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</si>
  <si>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</si>
  <si>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</si>
  <si>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</si>
  <si>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</si>
  <si>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</si>
  <si>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</si>
  <si>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</si>
  <si>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</si>
  <si>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</si>
  <si>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</si>
  <si>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</si>
  <si>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</si>
  <si>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</si>
  <si>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</si>
  <si>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</si>
  <si>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</si>
  <si>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</si>
  <si>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</si>
  <si>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</si>
  <si>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</si>
  <si>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</si>
  <si>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</si>
  <si>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</si>
  <si>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</si>
  <si>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</si>
  <si>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</si>
  <si>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</si>
  <si>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</si>
  <si>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</si>
  <si>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</si>
  <si>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</si>
  <si>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</si>
  <si>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</si>
  <si>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</si>
  <si>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</si>
  <si>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</si>
  <si>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</si>
  <si>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</si>
  <si>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</si>
  <si>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</si>
  <si>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</si>
  <si>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</si>
  <si>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</si>
  <si>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</si>
  <si>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</si>
  <si>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</si>
  <si>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</si>
  <si>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</si>
  <si>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</si>
  <si>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</si>
  <si>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</si>
  <si>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</si>
  <si>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</si>
  <si>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</si>
  <si>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</si>
  <si>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</si>
  <si>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</si>
  <si>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</si>
  <si>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</si>
  <si>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</si>
  <si>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</si>
  <si>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</si>
  <si>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</si>
  <si>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</si>
  <si>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</si>
  <si>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</si>
  <si>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</si>
  <si>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</si>
  <si>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</si>
  <si>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</si>
  <si>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</si>
  <si>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</si>
  <si>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</si>
  <si>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</si>
  <si>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</si>
  <si>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</si>
  <si>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</si>
  <si>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</si>
  <si>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</si>
  <si>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</si>
  <si>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</si>
  <si>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</si>
  <si>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</si>
  <si>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</si>
  <si>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</si>
  <si>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</si>
  <si>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</si>
  <si>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</si>
  <si>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</si>
  <si>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</si>
  <si>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</si>
  <si>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</si>
  <si>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</si>
  <si>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</si>
  <si>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</si>
  <si>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</si>
  <si>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</si>
  <si>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</si>
  <si>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</si>
  <si>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</si>
  <si>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</si>
  <si>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</si>
  <si>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</si>
  <si>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</si>
  <si>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</si>
  <si>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</si>
  <si>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</si>
  <si>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</si>
  <si>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</si>
  <si>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</si>
  <si>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</si>
  <si>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</si>
  <si>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</si>
  <si>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</si>
  <si>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</si>
  <si>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</si>
  <si>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</si>
  <si>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</si>
  <si>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</si>
  <si>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</si>
  <si>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</si>
  <si>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</si>
  <si>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</si>
  <si>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</si>
  <si>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</si>
  <si>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</si>
  <si>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</si>
  <si>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</si>
  <si>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</si>
  <si>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</si>
  <si>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</si>
  <si>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</si>
  <si>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</si>
  <si>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</si>
  <si>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</si>
  <si>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</si>
  <si>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</si>
  <si>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</si>
  <si>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</si>
  <si>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</si>
  <si>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</si>
  <si>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</si>
  <si>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</si>
  <si>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</si>
  <si>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</si>
  <si>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</si>
  <si>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</si>
  <si>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</si>
  <si>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</si>
  <si>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</si>
  <si>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</si>
  <si>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</si>
  <si>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</si>
  <si>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</si>
  <si>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</si>
  <si>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</si>
  <si>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</si>
  <si>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</si>
  <si>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</si>
  <si>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</si>
  <si>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</si>
  <si>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</si>
  <si>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</si>
  <si>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</si>
  <si>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</si>
  <si>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</si>
  <si>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</si>
  <si>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</si>
  <si>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</si>
  <si>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</si>
  <si>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</si>
  <si>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</si>
  <si>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</si>
  <si>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</si>
  <si>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</si>
  <si>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</si>
  <si>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</si>
  <si>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</si>
  <si>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</si>
  <si>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</si>
  <si>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</si>
  <si>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</si>
  <si>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</si>
  <si>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</si>
  <si>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</si>
  <si>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</si>
  <si>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</si>
  <si>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</si>
  <si>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</si>
  <si>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</si>
  <si>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</si>
  <si>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</si>
  <si>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</si>
  <si>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</si>
  <si>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</si>
  <si>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</si>
  <si>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</si>
  <si>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</si>
  <si>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</si>
  <si>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</si>
  <si>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</si>
  <si>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</si>
  <si>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</si>
  <si>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</si>
  <si>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</si>
  <si>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</si>
  <si>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</si>
  <si>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</si>
  <si>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</si>
  <si>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</si>
  <si>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</si>
  <si>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</si>
  <si>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</si>
  <si>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</si>
  <si>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</si>
  <si>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</si>
  <si>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</si>
  <si>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</si>
  <si>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</si>
  <si>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</si>
  <si>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</si>
  <si>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</si>
  <si>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</si>
  <si>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</si>
  <si>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</si>
  <si>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</si>
  <si>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</si>
  <si>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</si>
  <si>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</si>
  <si>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</si>
  <si>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</si>
  <si>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</si>
  <si>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</si>
  <si>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</si>
  <si>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</si>
  <si>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</si>
  <si>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</si>
  <si>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</si>
  <si>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</si>
  <si>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</si>
  <si>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</si>
  <si>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</si>
  <si>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</si>
  <si>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</si>
  <si>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</si>
  <si>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</si>
  <si>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</si>
  <si>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</si>
  <si>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</si>
  <si>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</si>
  <si>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</si>
  <si>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</si>
  <si>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</si>
  <si>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</si>
  <si>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</si>
  <si>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</si>
  <si>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</si>
  <si>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</si>
  <si>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</si>
  <si>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</si>
  <si>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</si>
  <si>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</si>
  <si>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</si>
  <si>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</si>
  <si>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</si>
  <si>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</si>
  <si>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</si>
  <si>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</si>
  <si>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</si>
  <si>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</si>
  <si>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</si>
  <si>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</si>
  <si>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</si>
  <si>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</si>
  <si>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</si>
  <si>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</si>
  <si>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</si>
  <si>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</si>
  <si>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</si>
  <si>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</si>
  <si>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</si>
  <si>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</si>
  <si>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</si>
  <si>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</si>
  <si>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</si>
  <si>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</si>
  <si>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</si>
  <si>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</si>
  <si>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</si>
  <si>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</si>
  <si>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</si>
  <si>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</si>
  <si>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</si>
  <si>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</si>
  <si>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</si>
  <si>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</si>
  <si>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</si>
  <si>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</si>
  <si>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</si>
  <si>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</si>
  <si>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</si>
  <si>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</si>
  <si>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</si>
  <si>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</si>
  <si>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</si>
  <si>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</si>
  <si>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</si>
  <si>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</si>
  <si>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</si>
  <si>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</si>
  <si>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</si>
  <si>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</si>
  <si>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</si>
  <si>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</si>
  <si>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</si>
  <si>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</si>
  <si>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</si>
  <si>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</si>
  <si>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</si>
  <si>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</si>
  <si>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</si>
  <si>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</si>
  <si>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</si>
  <si>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</si>
  <si>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</si>
  <si>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</si>
  <si>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</si>
  <si>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</si>
  <si>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</si>
  <si>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</si>
  <si>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</si>
  <si>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</si>
  <si>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</si>
  <si>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</si>
  <si>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</si>
  <si>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</si>
  <si>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</si>
  <si>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</si>
  <si>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</si>
  <si>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</si>
  <si>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</si>
  <si>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</si>
  <si>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</si>
  <si>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</si>
  <si>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</si>
  <si>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</si>
  <si>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</si>
  <si>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</si>
  <si>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</si>
  <si>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</si>
  <si>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</si>
  <si>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</si>
  <si>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</si>
  <si>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</si>
  <si>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</si>
  <si>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</si>
  <si>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</si>
  <si>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</si>
  <si>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</si>
  <si>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</si>
  <si>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</si>
  <si>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</si>
  <si>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</si>
  <si>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</si>
  <si>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</si>
  <si>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</si>
  <si>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</si>
  <si>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</si>
  <si>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</si>
  <si>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</si>
  <si>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</si>
  <si>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</si>
  <si>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</si>
  <si>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</si>
  <si>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</si>
  <si>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</si>
  <si>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</si>
  <si>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</si>
  <si>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</si>
  <si>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</si>
  <si>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</si>
  <si>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</si>
  <si>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</si>
  <si>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</si>
  <si>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</si>
  <si>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</si>
  <si>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</si>
  <si>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</si>
  <si>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</si>
  <si>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</si>
  <si>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</si>
  <si>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</si>
  <si>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</si>
  <si>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</si>
  <si>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</si>
  <si>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</si>
  <si>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</si>
  <si>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</si>
  <si>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</si>
  <si>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</si>
  <si>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</si>
  <si>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</si>
  <si>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</si>
  <si>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</si>
  <si>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</si>
  <si>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</si>
  <si>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</si>
  <si>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</si>
  <si>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</si>
  <si>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</si>
  <si>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</si>
  <si>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</si>
  <si>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</si>
  <si>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</si>
  <si>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</si>
  <si>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</si>
  <si>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</si>
  <si>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</si>
  <si>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</si>
  <si>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</si>
  <si>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</si>
  <si>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</si>
  <si>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</si>
  <si>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</si>
  <si>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</si>
  <si>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</si>
  <si>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</si>
  <si>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</si>
  <si>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</si>
  <si>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</si>
  <si>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</si>
  <si>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</si>
  <si>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</si>
  <si>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</si>
  <si>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</si>
  <si>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</si>
  <si>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</si>
  <si>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</si>
  <si>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</si>
  <si>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</si>
  <si>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</si>
  <si>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</si>
  <si>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</si>
  <si>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</si>
  <si>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</si>
  <si>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</si>
  <si>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</si>
  <si>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</si>
  <si>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</si>
  <si>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</si>
  <si>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</si>
  <si>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</si>
  <si>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</si>
  <si>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</si>
  <si>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</si>
  <si>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</si>
  <si>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</si>
  <si>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</si>
  <si>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</si>
  <si>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</si>
  <si>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</si>
  <si>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</si>
  <si>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</si>
  <si>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</si>
  <si>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</si>
  <si>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</si>
  <si>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</si>
  <si>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</si>
  <si>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</si>
  <si>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</si>
  <si>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</si>
  <si>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</si>
  <si>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</si>
  <si>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</si>
  <si>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</si>
  <si>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</si>
  <si>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</si>
  <si>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</si>
  <si>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</si>
  <si>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</si>
  <si>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</si>
  <si>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</si>
  <si>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</si>
  <si>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</si>
  <si>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</si>
  <si>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</si>
  <si>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</si>
  <si>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</si>
  <si>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</si>
  <si>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</si>
  <si>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</si>
  <si>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</si>
  <si>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</si>
  <si>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</si>
  <si>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</si>
  <si>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</si>
  <si>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</si>
  <si>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</si>
  <si>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</si>
  <si>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</si>
  <si>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</si>
  <si>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</si>
  <si>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</si>
  <si>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</si>
  <si>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</si>
  <si>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</si>
  <si>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</si>
  <si>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</si>
  <si>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</si>
  <si>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</si>
  <si>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</si>
  <si>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</si>
  <si>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</si>
  <si>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</si>
  <si>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</si>
  <si>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</si>
  <si>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</si>
  <si>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</si>
  <si>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</si>
  <si>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</si>
  <si>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</si>
  <si>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</si>
  <si>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</si>
  <si>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</si>
  <si>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</si>
  <si>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</si>
  <si>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</si>
  <si>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</si>
  <si>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</si>
  <si>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</si>
  <si>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</si>
  <si>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</si>
  <si>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</si>
  <si>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</si>
  <si>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</si>
  <si>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</si>
  <si>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</si>
  <si>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</si>
  <si>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</si>
  <si>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</si>
  <si>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</si>
  <si>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</si>
  <si>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</si>
  <si>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</si>
  <si>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</si>
  <si>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</si>
  <si>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</si>
  <si>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</si>
  <si>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</si>
  <si>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</si>
  <si>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</si>
  <si>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</si>
  <si>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</si>
  <si>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</si>
  <si>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</si>
  <si>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</si>
  <si>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</si>
  <si>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</si>
  <si>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</si>
  <si>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</si>
  <si>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</si>
  <si>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</si>
  <si>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</si>
  <si>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</si>
  <si>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</si>
  <si>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</si>
  <si>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</si>
  <si>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</si>
  <si>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</si>
  <si>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</si>
  <si>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</si>
  <si>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</si>
  <si>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</si>
  <si>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</si>
  <si>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</si>
  <si>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</si>
  <si>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</si>
  <si>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</si>
  <si>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</si>
  <si>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</si>
  <si>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</si>
  <si>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</si>
  <si>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</si>
  <si>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</si>
  <si>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</si>
  <si>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</si>
  <si>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</si>
  <si>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</si>
  <si>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</si>
  <si>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</si>
  <si>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</si>
  <si>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</si>
  <si>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</si>
  <si>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</si>
  <si>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</si>
  <si>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</si>
  <si>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</si>
  <si>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</si>
  <si>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</si>
  <si>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</si>
  <si>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</si>
  <si>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</si>
  <si>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</si>
  <si>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</si>
  <si>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</si>
  <si>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</si>
  <si>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</si>
  <si>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</si>
  <si>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</si>
  <si>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</si>
  <si>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</si>
  <si>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</si>
  <si>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</si>
  <si>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</si>
  <si>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</si>
  <si>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</si>
  <si>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</si>
  <si>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</si>
  <si>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</si>
  <si>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</si>
  <si>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</si>
  <si>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</si>
  <si>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</si>
  <si>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</si>
  <si>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</si>
  <si>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</si>
  <si>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</si>
  <si>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</si>
  <si>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</si>
  <si>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</si>
  <si>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</si>
  <si>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</si>
  <si>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</si>
  <si>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</si>
  <si>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</si>
  <si>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</si>
  <si>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</si>
  <si>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</si>
  <si>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</si>
  <si>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</si>
  <si>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</si>
  <si>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</si>
  <si>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</si>
  <si>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</si>
  <si>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</si>
  <si>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</si>
  <si>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</si>
  <si>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</si>
  <si>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</si>
  <si>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</si>
  <si>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</si>
  <si>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</si>
  <si>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</si>
  <si>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</si>
  <si>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</si>
  <si>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</si>
  <si>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</si>
  <si>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</si>
  <si>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</si>
  <si>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</si>
  <si>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</si>
  <si>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</si>
  <si>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</si>
  <si>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</si>
  <si>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</si>
  <si>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</si>
  <si>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</si>
  <si>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</si>
  <si>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</si>
  <si>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</si>
  <si>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</si>
  <si>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</si>
  <si>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</si>
  <si>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</si>
  <si>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</si>
  <si>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</si>
  <si>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</si>
  <si>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</si>
  <si>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</si>
  <si>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</si>
  <si>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</si>
  <si>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</si>
  <si>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</si>
  <si>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</si>
  <si>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</si>
  <si>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</si>
  <si>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</si>
  <si>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</si>
  <si>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</si>
  <si>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</si>
  <si>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</si>
  <si>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</si>
  <si>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</si>
  <si>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</si>
  <si>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</si>
  <si>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</si>
  <si>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</si>
  <si>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</si>
  <si>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</si>
  <si>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</si>
  <si>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</si>
  <si>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</si>
  <si>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</si>
  <si>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</si>
  <si>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</si>
  <si>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</si>
  <si>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</si>
  <si>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</si>
  <si>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</si>
  <si>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</si>
  <si>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</si>
  <si>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</si>
  <si>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</si>
  <si>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</si>
  <si>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</si>
  <si>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</si>
  <si>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</si>
  <si>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</si>
  <si>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</si>
  <si>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</si>
  <si>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</si>
  <si>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</si>
  <si>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</si>
  <si>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</si>
  <si>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</si>
  <si>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</si>
  <si>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</si>
  <si>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</si>
  <si>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</si>
  <si>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</si>
  <si>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</si>
  <si>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</si>
  <si>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</si>
  <si>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</si>
  <si>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</si>
  <si>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</si>
  <si>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</si>
  <si>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</si>
  <si>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</si>
  <si>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</si>
  <si>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</si>
  <si>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</si>
  <si>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</si>
  <si>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</si>
  <si>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</si>
  <si>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</si>
  <si>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</si>
  <si>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</si>
  <si>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</si>
  <si>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</si>
  <si>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</si>
  <si>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</si>
  <si>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</si>
  <si>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</si>
  <si>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</si>
  <si>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</si>
  <si>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</si>
  <si>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</si>
  <si>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</si>
  <si>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</si>
  <si>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</si>
  <si>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</si>
  <si>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</si>
  <si>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</si>
  <si>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</si>
  <si>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</si>
  <si>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</si>
  <si>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</si>
  <si>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</si>
  <si>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</si>
  <si>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</si>
  <si>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</si>
  <si>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</si>
  <si>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</si>
  <si>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</si>
  <si>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</si>
  <si>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</si>
  <si>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</si>
  <si>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</si>
  <si>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</si>
  <si>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</si>
  <si>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</si>
  <si>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</si>
  <si>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</si>
  <si>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</si>
  <si>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</si>
  <si>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</si>
  <si>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</si>
  <si>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</si>
  <si>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</si>
  <si>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</si>
  <si>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</si>
  <si>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</si>
  <si>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</si>
  <si>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</si>
  <si>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</si>
  <si>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</si>
  <si>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</si>
  <si>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</si>
  <si>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</si>
  <si>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</si>
  <si>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</si>
  <si>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</si>
  <si>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</si>
  <si>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</si>
  <si>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</si>
  <si>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</si>
  <si>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</si>
  <si>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</si>
  <si>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</si>
  <si>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</si>
  <si>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</si>
  <si>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</si>
  <si>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</si>
  <si>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</si>
  <si>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</si>
  <si>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</si>
  <si>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</si>
  <si>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</si>
  <si>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</si>
  <si>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</si>
  <si>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</si>
  <si>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</si>
  <si>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</si>
  <si>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</si>
  <si>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</si>
  <si>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</si>
  <si>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</si>
  <si>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</si>
  <si>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</si>
  <si>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</si>
  <si>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</si>
  <si>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</si>
  <si>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</si>
  <si>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</si>
  <si>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</si>
  <si>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</si>
  <si>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</si>
  <si>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</si>
  <si>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</si>
  <si>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</si>
  <si>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</si>
  <si>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</si>
  <si>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</si>
  <si>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</si>
  <si>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</si>
  <si>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</si>
  <si>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</si>
  <si>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</si>
  <si>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</si>
  <si>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</si>
  <si>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</si>
  <si>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</si>
  <si>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</si>
  <si>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</si>
  <si>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</si>
  <si>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</si>
  <si>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</si>
  <si>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</si>
  <si>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</si>
  <si>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</si>
  <si>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</si>
  <si>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</si>
  <si>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</si>
  <si>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</si>
  <si>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</si>
  <si>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</si>
  <si>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</si>
  <si>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</si>
  <si>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</si>
  <si>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</si>
  <si>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</si>
  <si>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</si>
  <si>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</si>
  <si>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</si>
  <si>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</si>
  <si>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</si>
  <si>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</si>
  <si>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</si>
  <si>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</si>
  <si>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</si>
  <si>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</si>
  <si>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</si>
  <si>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</si>
  <si>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</si>
  <si>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</si>
  <si>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</si>
  <si>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</si>
  <si>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</si>
  <si>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</si>
  <si>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</si>
  <si>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</si>
  <si>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</si>
  <si>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</si>
  <si>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</si>
  <si>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</si>
  <si>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</si>
  <si>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</si>
  <si>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</si>
  <si>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</si>
  <si>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</si>
  <si>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</si>
  <si>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</si>
  <si>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</si>
  <si>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</si>
  <si>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</si>
  <si>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</si>
  <si>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</si>
  <si>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</si>
  <si>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</si>
  <si>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</si>
  <si>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</si>
  <si>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</si>
  <si>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</si>
  <si>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</si>
  <si>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</si>
  <si>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</si>
  <si>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</si>
  <si>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</si>
  <si>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</si>
  <si>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</si>
  <si>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</si>
  <si>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</si>
  <si>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</si>
  <si>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</si>
  <si>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</si>
  <si>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</si>
  <si>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</si>
  <si>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</si>
  <si>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</si>
  <si>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</si>
  <si>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</si>
  <si>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</si>
  <si>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</si>
  <si>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</si>
  <si>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</si>
  <si>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</si>
  <si>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</si>
  <si>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</si>
  <si>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</si>
  <si>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</si>
  <si>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</si>
  <si>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</si>
  <si>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</si>
  <si>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</si>
  <si>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</si>
  <si>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</si>
  <si>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</si>
  <si>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</si>
  <si>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</si>
  <si>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</si>
  <si>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</si>
  <si>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</si>
  <si>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</si>
  <si>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</si>
  <si>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</si>
  <si>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</si>
  <si>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</si>
  <si>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</si>
  <si>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</si>
  <si>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</si>
  <si>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</si>
  <si>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</si>
  <si>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</si>
  <si>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</si>
  <si>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</si>
  <si>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</si>
  <si>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</si>
  <si>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</si>
  <si>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</si>
  <si>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</si>
  <si>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</si>
  <si>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</si>
  <si>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</si>
  <si>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</si>
  <si>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</si>
  <si>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</si>
  <si>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</si>
  <si>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</si>
  <si>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</si>
  <si>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</si>
  <si>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</si>
  <si>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</si>
  <si>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</si>
  <si>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</si>
  <si>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</si>
  <si>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</si>
  <si>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</si>
  <si>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</si>
  <si>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</si>
  <si>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</si>
  <si>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</si>
  <si>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</si>
  <si>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</si>
  <si>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</si>
  <si>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</si>
  <si>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</si>
  <si>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</si>
  <si>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</si>
  <si>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</si>
  <si>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</si>
  <si>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</si>
  <si>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</si>
  <si>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</si>
  <si>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</si>
  <si>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</si>
  <si>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</si>
  <si>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</si>
  <si>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</si>
  <si>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</si>
  <si>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</si>
  <si>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</si>
  <si>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</si>
  <si>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</si>
  <si>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</si>
  <si>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</si>
  <si>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</si>
  <si>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</si>
  <si>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</si>
  <si>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</si>
  <si>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</si>
  <si>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</si>
  <si>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</si>
  <si>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</si>
  <si>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</si>
  <si>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</si>
  <si>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</si>
  <si>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</si>
  <si>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</si>
  <si>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</si>
  <si>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</si>
  <si>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</si>
  <si>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</si>
  <si>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</si>
  <si>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</si>
  <si>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</si>
  <si>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</si>
  <si>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</si>
  <si>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</si>
  <si>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</si>
  <si>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</si>
  <si>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</si>
  <si>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</si>
  <si>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</si>
  <si>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</si>
  <si>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</si>
  <si>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</si>
  <si>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</si>
  <si>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</si>
  <si>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</si>
  <si>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</si>
  <si>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</si>
  <si>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</si>
  <si>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</si>
  <si>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</si>
  <si>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</si>
  <si>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</si>
  <si>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</si>
  <si>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</si>
  <si>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</si>
  <si>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</si>
  <si>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</si>
  <si>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</si>
  <si>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</si>
  <si>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</si>
  <si>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</si>
  <si>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</si>
  <si>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</si>
  <si>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</si>
  <si>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</si>
  <si>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</si>
  <si>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</si>
  <si>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</si>
  <si>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</si>
  <si>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</si>
  <si>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</si>
  <si>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</si>
  <si>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</si>
  <si>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</si>
  <si>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</si>
  <si>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</si>
  <si>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</si>
  <si>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</si>
  <si>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</si>
  <si>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</si>
  <si>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</si>
  <si>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</si>
  <si>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</si>
  <si>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</si>
  <si>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</si>
  <si>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</si>
  <si>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</si>
  <si>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</si>
  <si>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</si>
  <si>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</si>
  <si>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</si>
  <si>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</si>
  <si>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</si>
  <si>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</si>
  <si>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</si>
  <si>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</si>
  <si>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</si>
  <si>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</si>
  <si>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</si>
  <si>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</si>
  <si>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</si>
  <si>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</si>
  <si>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</si>
  <si>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</si>
  <si>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</si>
  <si>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</si>
  <si>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</si>
  <si>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</si>
  <si>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</si>
  <si>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</si>
  <si>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</si>
  <si>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</si>
  <si>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</si>
  <si>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</si>
  <si>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</si>
  <si>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</si>
  <si>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</si>
  <si>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</si>
  <si>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</si>
  <si>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</si>
  <si>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</si>
  <si>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</si>
  <si>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</si>
  <si>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</si>
  <si>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</si>
  <si>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</si>
  <si>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</si>
  <si>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</si>
  <si>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</si>
  <si>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</si>
  <si>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</si>
  <si>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</si>
  <si>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</si>
  <si>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</si>
  <si>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</si>
  <si>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</si>
  <si>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</si>
  <si>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</si>
  <si>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</si>
  <si>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</si>
  <si>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</si>
  <si>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</si>
  <si>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</si>
  <si>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</si>
  <si>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</si>
  <si>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</si>
  <si>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</si>
  <si>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</si>
  <si>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</si>
  <si>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</si>
  <si>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</si>
  <si>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</si>
  <si>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</si>
  <si>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</si>
  <si>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</si>
  <si>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</si>
  <si>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</si>
  <si>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</si>
  <si>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</si>
  <si>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</si>
  <si>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</si>
  <si>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</si>
  <si>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</si>
  <si>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</si>
  <si>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</si>
  <si>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</si>
  <si>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</si>
  <si>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</si>
  <si>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</si>
  <si>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</si>
  <si>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</si>
  <si>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</si>
  <si>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</si>
  <si>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</si>
  <si>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</si>
  <si>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</si>
  <si>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</si>
  <si>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</si>
  <si>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</si>
  <si>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</si>
  <si>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</si>
  <si>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</si>
  <si>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</si>
  <si>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</si>
  <si>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</si>
  <si>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</si>
  <si>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</si>
  <si>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</si>
  <si>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</si>
  <si>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</si>
  <si>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</si>
  <si>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</si>
  <si>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</si>
  <si>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</si>
  <si>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</si>
  <si>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</si>
  <si>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</si>
  <si>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</si>
  <si>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</si>
  <si>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</si>
  <si>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</si>
  <si>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</si>
  <si>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</si>
  <si>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</si>
  <si>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</si>
  <si>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</si>
  <si>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</si>
  <si>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</si>
  <si>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</si>
  <si>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</si>
  <si>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</si>
  <si>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</si>
  <si>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</si>
  <si>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</si>
  <si>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</si>
  <si>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</si>
  <si>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</si>
  <si>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</si>
  <si>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</si>
  <si>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</si>
  <si>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</si>
  <si>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</si>
  <si>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</si>
  <si>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</si>
  <si>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</si>
  <si>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</si>
  <si>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</si>
  <si>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</si>
  <si>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</si>
  <si>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</si>
  <si>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</si>
  <si>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</si>
  <si>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</si>
  <si>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</si>
  <si>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</si>
  <si>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</si>
  <si>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</si>
  <si>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</si>
  <si>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</si>
  <si>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</si>
  <si>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</si>
  <si>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</si>
  <si>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</si>
  <si>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</si>
  <si>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</si>
  <si>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</si>
  <si>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</si>
  <si>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</si>
  <si>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</si>
  <si>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</si>
  <si>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</si>
  <si>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</si>
  <si>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</si>
  <si>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</si>
  <si>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</si>
  <si>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</si>
  <si>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</si>
  <si>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</si>
  <si>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</si>
  <si>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</si>
  <si>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</si>
  <si>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</si>
  <si>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</si>
  <si>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</si>
  <si>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</si>
  <si>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</si>
  <si>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</si>
  <si>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</si>
  <si>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</si>
  <si>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</si>
  <si>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</si>
  <si>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</si>
  <si>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</si>
  <si>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</si>
  <si>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</si>
  <si>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</si>
  <si>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</si>
  <si>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</si>
  <si>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</si>
  <si>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</si>
  <si>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</si>
  <si>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</si>
  <si>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</si>
  <si>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</si>
  <si>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</si>
  <si>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</si>
  <si>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</si>
  <si>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</si>
  <si>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</si>
  <si>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</si>
  <si>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</si>
  <si>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</si>
  <si>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</si>
  <si>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</si>
  <si>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</si>
  <si>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</si>
  <si>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</si>
  <si>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</si>
  <si>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</si>
  <si>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</si>
  <si>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</si>
  <si>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</si>
  <si>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</si>
  <si>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</si>
  <si>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</si>
  <si>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</si>
  <si>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</si>
  <si>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</si>
  <si>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</si>
  <si>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</si>
  <si>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</si>
  <si>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</si>
  <si>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</si>
  <si>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</si>
  <si>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</si>
  <si>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</si>
  <si>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</si>
  <si>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</si>
  <si>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</si>
  <si>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</si>
  <si>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</si>
  <si>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</si>
  <si>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</si>
  <si>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</si>
  <si>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</si>
  <si>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</si>
  <si>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</si>
  <si>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</si>
  <si>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</si>
  <si>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</si>
  <si>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</si>
  <si>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</si>
  <si>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</si>
  <si>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</si>
  <si>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</si>
  <si>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</si>
  <si>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</si>
  <si>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</si>
  <si>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</si>
  <si>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</si>
  <si>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</si>
  <si>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</si>
  <si>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</si>
  <si>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</si>
  <si>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</si>
  <si>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</si>
  <si>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</si>
  <si>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</si>
  <si>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</si>
  <si>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</si>
  <si>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</si>
  <si>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</si>
  <si>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</si>
  <si>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</si>
  <si>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</si>
  <si>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</si>
  <si>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</si>
  <si>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</si>
  <si>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</si>
  <si>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</si>
  <si>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</si>
  <si>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</si>
  <si>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</si>
  <si>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</si>
  <si>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</si>
  <si>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</si>
  <si>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</si>
  <si>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</si>
  <si>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</si>
  <si>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</si>
  <si>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</si>
  <si>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</si>
  <si>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</si>
  <si>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</si>
  <si>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</si>
  <si>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</si>
  <si>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</si>
  <si>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</si>
  <si>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</si>
  <si>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</si>
  <si>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</si>
  <si>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</si>
  <si>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</si>
  <si>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</si>
  <si>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</si>
  <si>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</si>
  <si>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</si>
  <si>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</si>
  <si>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</si>
  <si>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</si>
  <si>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</si>
  <si>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</si>
  <si>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</si>
  <si>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</si>
  <si>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</si>
  <si>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</si>
  <si>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</si>
  <si>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</si>
  <si>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</si>
  <si>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</si>
  <si>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</si>
  <si>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</si>
  <si>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</si>
  <si>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</si>
  <si>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</si>
  <si>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</si>
  <si>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</si>
  <si>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</si>
  <si>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</si>
  <si>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</si>
  <si>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</si>
  <si>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</si>
  <si>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</si>
  <si>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</si>
  <si>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</si>
  <si>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</si>
  <si>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</si>
  <si>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</si>
  <si>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</si>
  <si>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</si>
  <si>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</si>
  <si>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</si>
  <si>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</si>
  <si>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</si>
  <si>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</si>
  <si>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</si>
  <si>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</si>
  <si>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</si>
  <si>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</si>
  <si>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</si>
  <si>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</si>
  <si>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</si>
  <si>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</si>
  <si>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</si>
  <si>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</si>
  <si>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</si>
  <si>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</si>
  <si>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</si>
  <si>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</si>
  <si>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</si>
  <si>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</si>
  <si>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</si>
  <si>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</si>
  <si>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</si>
  <si>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</si>
  <si>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</si>
  <si>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</si>
  <si>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</si>
  <si>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</si>
  <si>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</si>
  <si>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</si>
  <si>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</si>
  <si>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</si>
  <si>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</si>
  <si>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</si>
  <si>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</si>
  <si>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</si>
  <si>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</si>
  <si>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</si>
  <si>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</si>
  <si>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</si>
  <si>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</si>
  <si>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</si>
  <si>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</si>
  <si>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</si>
  <si>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</si>
  <si>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</si>
  <si>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</si>
  <si>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</si>
  <si>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</si>
  <si>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</si>
  <si>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</si>
  <si>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</si>
  <si>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</si>
  <si>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</si>
  <si>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</si>
  <si>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</si>
  <si>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</si>
  <si>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</si>
  <si>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</si>
  <si>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</si>
  <si>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</si>
  <si>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</si>
  <si>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</si>
  <si>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</si>
  <si>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</si>
  <si>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</si>
  <si>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</si>
  <si>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</si>
  <si>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</si>
  <si>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</si>
  <si>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</si>
  <si>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</si>
  <si>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</si>
  <si>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</si>
  <si>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</si>
  <si>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</si>
  <si>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</si>
  <si>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</si>
  <si>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</si>
  <si>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</si>
  <si>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</si>
  <si>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</si>
  <si>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</si>
  <si>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</si>
  <si>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</si>
  <si>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</si>
  <si>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</si>
  <si>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</si>
  <si>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</si>
  <si>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</si>
  <si>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</si>
  <si>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</si>
  <si>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</si>
  <si>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</si>
  <si>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</si>
  <si>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</si>
  <si>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</si>
  <si>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</si>
  <si>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</si>
  <si>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</si>
  <si>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</si>
  <si>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</si>
  <si>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</si>
  <si>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</si>
  <si>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</si>
  <si>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</si>
  <si>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</si>
  <si>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</si>
  <si>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</si>
  <si>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</si>
  <si>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</si>
  <si>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</si>
  <si>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</si>
  <si>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</si>
  <si>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</si>
  <si>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</si>
  <si>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</si>
  <si>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</si>
  <si>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</si>
  <si>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</si>
  <si>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</si>
  <si>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</si>
  <si>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</si>
  <si>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</si>
  <si>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</si>
  <si>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</si>
  <si>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</si>
  <si>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</si>
  <si>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</si>
  <si>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</si>
  <si>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</si>
  <si>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</si>
  <si>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</si>
  <si>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</si>
  <si>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</si>
  <si>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</si>
  <si>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</si>
  <si>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</si>
  <si>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</si>
  <si>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</si>
  <si>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</si>
  <si>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</si>
  <si>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</si>
  <si>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</si>
  <si>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</si>
  <si>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</si>
  <si>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</si>
  <si>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</si>
  <si>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</si>
  <si>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</si>
  <si>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</si>
  <si>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</si>
  <si>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</si>
  <si>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</si>
  <si>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</si>
  <si>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</si>
  <si>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</si>
  <si>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</si>
  <si>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</si>
  <si>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</si>
  <si>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</si>
  <si>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</si>
  <si>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</si>
  <si>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</si>
  <si>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</si>
  <si>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</si>
  <si>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</si>
  <si>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</si>
  <si>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</si>
  <si>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</si>
  <si>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</si>
  <si>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</si>
  <si>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</si>
  <si>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</si>
  <si>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</si>
  <si>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</si>
  <si>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</si>
  <si>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</si>
  <si>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</si>
  <si>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</si>
  <si>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</si>
  <si>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</si>
  <si>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</si>
  <si>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</si>
  <si>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</si>
  <si>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</si>
  <si>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</si>
  <si>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</si>
  <si>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</si>
  <si>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</si>
  <si>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</si>
  <si>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</si>
  <si>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</si>
  <si>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</si>
  <si>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</si>
  <si>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</si>
  <si>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</si>
  <si>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</si>
  <si>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</si>
  <si>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</si>
  <si>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</si>
  <si>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</si>
  <si>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</si>
  <si>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</si>
  <si>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</si>
  <si>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</si>
  <si>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</si>
  <si>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</si>
  <si>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</si>
  <si>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</si>
  <si>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</si>
  <si>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</si>
  <si>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</si>
  <si>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</si>
  <si>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</si>
  <si>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</si>
  <si>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</si>
  <si>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</si>
  <si>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</si>
  <si>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</si>
  <si>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</si>
  <si>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</si>
  <si>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</si>
  <si>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</si>
  <si>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</si>
  <si>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</si>
  <si>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</si>
  <si>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</si>
  <si>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</si>
  <si>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</si>
  <si>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</si>
  <si>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</si>
  <si>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</si>
  <si>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</si>
  <si>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</si>
  <si>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</si>
  <si>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</si>
  <si>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</si>
  <si>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</si>
  <si>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</si>
  <si>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</si>
  <si>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</si>
  <si>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</si>
  <si>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</si>
  <si>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</si>
  <si>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</si>
  <si>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</si>
  <si>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</si>
  <si>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</si>
  <si>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</si>
  <si>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</si>
  <si>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</si>
  <si>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</si>
  <si>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</si>
  <si>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</si>
  <si>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</si>
  <si>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</si>
  <si>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</si>
  <si>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</si>
  <si>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</si>
  <si>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</si>
  <si>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</si>
  <si>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</si>
  <si>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</si>
  <si>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</si>
  <si>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</si>
  <si>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</si>
  <si>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</si>
  <si>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</si>
  <si>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</si>
  <si>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</si>
  <si>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</si>
  <si>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</si>
  <si>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</si>
  <si>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</si>
  <si>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</si>
  <si>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</si>
  <si>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</si>
  <si>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</si>
  <si>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</si>
  <si>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</si>
  <si>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</si>
  <si>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</si>
  <si>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</si>
  <si>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</si>
  <si>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</si>
  <si>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</si>
  <si>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</si>
  <si>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</si>
  <si>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</si>
  <si>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</si>
  <si>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</si>
  <si>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</si>
  <si>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</si>
  <si>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</si>
  <si>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</si>
  <si>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</si>
  <si>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</si>
  <si>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</si>
  <si>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</si>
  <si>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</si>
  <si>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</si>
  <si>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</si>
  <si>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</si>
  <si>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</si>
  <si>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</si>
  <si>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</si>
  <si>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</si>
  <si>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</si>
  <si>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</si>
  <si>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</si>
  <si>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</si>
  <si>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</si>
  <si>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</si>
  <si>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</si>
  <si>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</si>
  <si>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</si>
  <si>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</si>
  <si>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</si>
  <si>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</si>
  <si>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</si>
  <si>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</si>
  <si>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</si>
  <si>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</si>
  <si>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</si>
  <si>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</si>
  <si>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</si>
  <si>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</si>
  <si>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</si>
  <si>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</si>
  <si>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</si>
  <si>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</si>
  <si>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</si>
  <si>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</si>
  <si>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</si>
  <si>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</si>
  <si>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</si>
  <si>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</si>
  <si>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</si>
  <si>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</si>
  <si>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</si>
  <si>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</si>
  <si>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</si>
  <si>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</si>
  <si>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</si>
  <si>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</si>
  <si>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</si>
  <si>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</si>
  <si>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</si>
  <si>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</si>
  <si>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</si>
  <si>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</si>
  <si>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</si>
  <si>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</si>
  <si>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</si>
  <si>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</si>
  <si>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</si>
  <si>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</si>
  <si>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</si>
  <si>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</si>
  <si>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</si>
  <si>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</si>
  <si>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</si>
  <si>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</si>
  <si>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</si>
  <si>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</si>
  <si>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</si>
  <si>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</si>
  <si>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</si>
  <si>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</si>
  <si>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</si>
  <si>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</si>
  <si>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</si>
  <si>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</si>
  <si>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</si>
  <si>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</si>
  <si>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</si>
  <si>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</si>
  <si>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</si>
  <si>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</si>
  <si>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</si>
  <si>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</si>
  <si>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</si>
  <si>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</si>
  <si>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</si>
  <si>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</si>
  <si>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</si>
  <si>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</si>
  <si>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</si>
  <si>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</si>
  <si>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</si>
  <si>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</si>
  <si>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</si>
  <si>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</si>
  <si>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</si>
  <si>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</si>
  <si>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</si>
  <si>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</si>
  <si>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</si>
  <si>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</si>
  <si>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</si>
  <si>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</si>
  <si>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</si>
  <si>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</si>
  <si>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</si>
  <si>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</si>
  <si>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</si>
  <si>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</si>
  <si>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</si>
  <si>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</si>
  <si>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</si>
  <si>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</si>
  <si>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</si>
  <si>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</si>
  <si>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</si>
  <si>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</si>
  <si>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</si>
  <si>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</si>
  <si>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</si>
  <si>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</si>
  <si>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</si>
  <si>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</si>
  <si>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</si>
  <si>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</si>
  <si>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</si>
  <si>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</si>
  <si>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</si>
  <si>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</si>
  <si>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</si>
  <si>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</si>
  <si>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</si>
  <si>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</si>
  <si>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</si>
  <si>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</si>
  <si>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</si>
  <si>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</si>
  <si>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</si>
  <si>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</si>
  <si>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</si>
  <si>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</si>
  <si>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</si>
  <si>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</si>
  <si>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</si>
  <si>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</si>
  <si>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</si>
  <si>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</si>
  <si>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</si>
  <si>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</si>
  <si>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</si>
  <si>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</si>
  <si>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</si>
  <si>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</si>
  <si>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</si>
  <si>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</si>
  <si>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</si>
  <si>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</si>
  <si>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</si>
  <si>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</si>
  <si>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</si>
  <si>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</si>
  <si>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</si>
  <si>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</si>
  <si>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</si>
  <si>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</si>
  <si>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</si>
  <si>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</si>
  <si>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</si>
  <si>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</si>
  <si>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</si>
  <si>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</si>
  <si>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</si>
  <si>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</si>
  <si>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</si>
  <si>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</si>
  <si>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</si>
  <si>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</si>
  <si>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</si>
  <si>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</si>
  <si>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</si>
  <si>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</si>
  <si>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</si>
  <si>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</si>
  <si>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</si>
  <si>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</si>
  <si>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</si>
  <si>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</si>
  <si>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</si>
  <si>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</si>
  <si>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</si>
  <si>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</si>
  <si>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</si>
  <si>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</si>
  <si>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</si>
  <si>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</si>
  <si>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</si>
  <si>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</si>
  <si>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</si>
  <si>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</si>
  <si>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</si>
  <si>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</si>
  <si>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</si>
  <si>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</si>
  <si>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</si>
  <si>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</si>
  <si>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</si>
  <si>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</si>
  <si>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</si>
  <si>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</si>
  <si>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</si>
  <si>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</si>
  <si>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</si>
  <si>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</si>
  <si>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</si>
  <si>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</si>
  <si>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</si>
  <si>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</si>
  <si>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</si>
  <si>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</si>
  <si>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</si>
  <si>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</si>
  <si>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</si>
  <si>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</si>
  <si>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</si>
  <si>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</si>
  <si>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</si>
  <si>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</si>
  <si>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</si>
  <si>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</si>
  <si>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</si>
  <si>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</si>
  <si>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</si>
  <si>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</si>
  <si>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</si>
  <si>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</si>
  <si>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</si>
  <si>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</si>
  <si>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</si>
  <si>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</si>
  <si>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</si>
  <si>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</si>
  <si>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</si>
  <si>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</si>
  <si>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</si>
  <si>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</si>
  <si>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</si>
  <si>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</si>
  <si>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</si>
  <si>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</si>
  <si>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</si>
  <si>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</si>
  <si>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</si>
  <si>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</si>
  <si>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</si>
  <si>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</si>
  <si>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</si>
  <si>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</si>
  <si>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</si>
  <si>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</si>
  <si>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</si>
  <si>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</si>
  <si>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</si>
  <si>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</si>
  <si>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</si>
  <si>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</si>
  <si>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</si>
  <si>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</si>
  <si>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</si>
  <si>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</si>
  <si>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</si>
  <si>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</si>
  <si>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</si>
  <si>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</si>
  <si>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</si>
  <si>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</si>
  <si>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</si>
  <si>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</si>
  <si>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</si>
  <si>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</si>
  <si>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</si>
  <si>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</si>
  <si>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</si>
  <si>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</si>
  <si>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</si>
  <si>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</si>
  <si>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</si>
  <si>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</si>
  <si>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</si>
  <si>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</si>
  <si>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</si>
  <si>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</si>
  <si>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</si>
  <si>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</si>
  <si>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</si>
  <si>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</si>
  <si>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</si>
  <si>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</si>
  <si>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</si>
  <si>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</si>
  <si>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</si>
  <si>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</si>
  <si>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</si>
  <si>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</si>
  <si>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</si>
  <si>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</si>
  <si>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</si>
  <si>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</si>
  <si>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</si>
  <si>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</si>
  <si>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</si>
  <si>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</si>
  <si>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</si>
  <si>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</si>
  <si>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</si>
  <si>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</si>
  <si>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</si>
  <si>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</si>
  <si>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</si>
  <si>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</si>
  <si>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</si>
  <si>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</si>
  <si>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</si>
  <si>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</si>
  <si>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</si>
  <si>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</si>
  <si>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</si>
  <si>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</si>
  <si>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</si>
  <si>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</si>
  <si>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</si>
  <si>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</si>
  <si>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</si>
  <si>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</si>
  <si>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</si>
  <si>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</si>
  <si>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</si>
  <si>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</si>
  <si>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</si>
  <si>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</si>
  <si>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</si>
  <si>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</si>
  <si>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</si>
  <si>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</si>
  <si>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</si>
  <si>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</si>
  <si>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</si>
  <si>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</si>
  <si>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</si>
  <si>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</si>
  <si>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</si>
  <si>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</si>
  <si>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</si>
  <si>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</si>
  <si>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</si>
  <si>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</si>
  <si>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</si>
  <si>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</si>
  <si>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</si>
  <si>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</si>
  <si>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</si>
  <si>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</si>
  <si>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</si>
  <si>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</si>
  <si>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</si>
  <si>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</si>
  <si>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</si>
  <si>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</si>
  <si>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</si>
  <si>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</si>
  <si>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</si>
  <si>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</si>
  <si>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</si>
  <si>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</si>
  <si>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</si>
  <si>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</si>
  <si>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</si>
  <si>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</si>
  <si>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</si>
  <si>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</si>
  <si>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</si>
  <si>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</si>
  <si>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</si>
  <si>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</si>
  <si>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</si>
  <si>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</si>
  <si>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</si>
  <si>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</si>
  <si>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</si>
  <si>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</si>
  <si>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</si>
  <si>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</si>
  <si>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</si>
  <si>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</si>
  <si>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</si>
  <si>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</si>
  <si>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</si>
  <si>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</si>
  <si>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</si>
  <si>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</si>
  <si>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</si>
  <si>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</si>
  <si>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</si>
  <si>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</si>
  <si>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</si>
  <si>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</si>
  <si>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</si>
  <si>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</si>
  <si>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</si>
  <si>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</si>
  <si>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</si>
  <si>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</si>
  <si>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</si>
  <si>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</si>
  <si>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</si>
  <si>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</si>
  <si>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</si>
  <si>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</si>
  <si>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</si>
  <si>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</si>
  <si>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</si>
  <si>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</si>
  <si>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</si>
  <si>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</si>
  <si>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</si>
  <si>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</si>
  <si>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</si>
  <si>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</si>
  <si>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</si>
  <si>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</si>
  <si>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</si>
  <si>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</si>
  <si>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</si>
  <si>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</si>
  <si>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</si>
  <si>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</si>
  <si>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</si>
  <si>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</si>
  <si>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</si>
  <si>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</si>
  <si>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</si>
  <si>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</si>
  <si>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</si>
  <si>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</si>
  <si>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</si>
  <si>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</si>
  <si>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</si>
  <si>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</si>
  <si>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</si>
  <si>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</si>
  <si>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</si>
  <si>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</si>
  <si>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</si>
  <si>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</si>
  <si>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</si>
  <si>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</si>
  <si>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</si>
  <si>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</si>
  <si>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</si>
  <si>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</si>
  <si>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</si>
  <si>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</si>
  <si>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</si>
  <si>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</si>
  <si>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</si>
  <si>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</si>
  <si>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</si>
  <si>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</si>
  <si>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</si>
  <si>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</si>
  <si>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</si>
  <si>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</si>
  <si>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</si>
  <si>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</si>
  <si>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</si>
  <si>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</si>
  <si>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</si>
  <si>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</si>
  <si>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</si>
  <si>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</si>
  <si>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</si>
  <si>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</si>
  <si>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</si>
  <si>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</si>
  <si>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</si>
  <si>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</si>
  <si>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</si>
  <si>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</si>
  <si>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</si>
  <si>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</si>
  <si>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</si>
  <si>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</si>
  <si>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</si>
  <si>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</si>
  <si>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</si>
  <si>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</si>
  <si>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</si>
  <si>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</si>
  <si>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</si>
  <si>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</si>
  <si>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</si>
  <si>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</si>
  <si>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</si>
  <si>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</si>
  <si>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</si>
  <si>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</si>
  <si>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</si>
  <si>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</si>
  <si>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</si>
  <si>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</si>
  <si>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</si>
  <si>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</si>
  <si>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</si>
  <si>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</si>
  <si>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</si>
  <si>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</si>
  <si>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</si>
  <si>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</si>
  <si>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</si>
  <si>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</si>
  <si>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</si>
  <si>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</si>
  <si>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</si>
  <si>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</si>
  <si>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</si>
  <si>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</si>
  <si>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</si>
  <si>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</si>
  <si>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</si>
  <si>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</si>
  <si>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</si>
  <si>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</si>
  <si>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</si>
  <si>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</si>
  <si>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</si>
  <si>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</si>
  <si>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</si>
  <si>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</si>
  <si>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</si>
  <si>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</si>
  <si>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</si>
  <si>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</si>
  <si>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</si>
  <si>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</si>
  <si>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</si>
  <si>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</si>
  <si>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</si>
  <si>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</si>
  <si>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</si>
  <si>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</si>
  <si>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</si>
  <si>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</si>
  <si>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</si>
  <si>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</si>
  <si>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</si>
  <si>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</si>
  <si>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</si>
  <si>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</si>
  <si>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</si>
  <si>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</si>
  <si>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</si>
  <si>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</si>
  <si>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</si>
  <si>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</si>
  <si>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</si>
  <si>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</si>
  <si>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</si>
  <si>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</si>
  <si>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</si>
  <si>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</si>
  <si>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</si>
  <si>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</si>
  <si>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</si>
  <si>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</si>
  <si>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</si>
  <si>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</si>
  <si>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</si>
  <si>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</si>
  <si>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</si>
  <si>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</si>
  <si>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</si>
  <si>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</si>
  <si>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</si>
  <si>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</si>
  <si>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</si>
  <si>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</si>
  <si>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</si>
  <si>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</si>
  <si>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</si>
  <si>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</si>
  <si>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</si>
  <si>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</si>
  <si>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</si>
  <si>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</si>
  <si>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</si>
  <si>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</si>
  <si>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</si>
  <si>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</si>
  <si>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</si>
  <si>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</si>
  <si>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</si>
  <si>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</si>
  <si>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</si>
  <si>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</si>
  <si>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</si>
  <si>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</si>
  <si>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</si>
  <si>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</si>
  <si>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</si>
  <si>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</si>
  <si>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</si>
  <si>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</si>
  <si>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</si>
  <si>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</si>
  <si>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</si>
  <si>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</si>
  <si>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</si>
  <si>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</si>
  <si>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</si>
  <si>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</si>
  <si>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</si>
  <si>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</si>
  <si>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</si>
  <si>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</si>
  <si>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</si>
  <si>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</si>
  <si>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</si>
  <si>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</si>
  <si>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</si>
  <si>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</si>
  <si>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</si>
  <si>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</si>
  <si>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</si>
  <si>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</si>
  <si>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</si>
  <si>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</si>
  <si>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</si>
  <si>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</si>
  <si>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</si>
  <si>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</si>
  <si>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</si>
  <si>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</si>
  <si>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</si>
  <si>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</si>
  <si>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</si>
  <si>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</si>
  <si>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</si>
  <si>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</si>
  <si>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</si>
  <si>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</si>
  <si>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</si>
  <si>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</si>
  <si>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</si>
  <si>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</si>
  <si>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</si>
  <si>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</si>
  <si>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</si>
  <si>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</si>
  <si>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</si>
  <si>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</si>
  <si>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</si>
  <si>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</si>
  <si>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</si>
  <si>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</si>
  <si>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</si>
  <si>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</si>
  <si>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</si>
  <si>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</si>
  <si>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</si>
  <si>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</si>
  <si>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</si>
  <si>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</si>
  <si>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</si>
  <si>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</si>
  <si>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</si>
  <si>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</si>
  <si>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</si>
  <si>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</si>
  <si>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</si>
  <si>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</si>
  <si>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</si>
  <si>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</si>
  <si>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</si>
  <si>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</si>
  <si>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</si>
  <si>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</si>
  <si>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</si>
  <si>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</si>
  <si>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</si>
  <si>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</si>
  <si>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</si>
  <si>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</si>
  <si>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</si>
  <si>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</si>
  <si>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</si>
  <si>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</si>
  <si>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</si>
  <si>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</si>
  <si>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</si>
  <si>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</si>
  <si>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</si>
  <si>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</si>
  <si>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</si>
  <si>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</si>
  <si>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</si>
  <si>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</si>
  <si>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</si>
  <si>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</si>
  <si>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</si>
  <si>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</si>
  <si>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</si>
  <si>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</si>
  <si>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</si>
  <si>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</si>
  <si>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</si>
  <si>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</si>
  <si>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</si>
  <si>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</si>
  <si>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</si>
  <si>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</si>
  <si>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</si>
  <si>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</si>
  <si>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</si>
  <si>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</si>
  <si>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</si>
  <si>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</si>
  <si>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</si>
  <si>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</si>
  <si>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</si>
  <si>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</si>
  <si>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</si>
  <si>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</si>
  <si>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</si>
  <si>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</si>
  <si>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</si>
  <si>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</si>
  <si>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</si>
  <si>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</si>
  <si>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</si>
  <si>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</si>
  <si>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</si>
  <si>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</si>
  <si>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</si>
  <si>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</si>
  <si>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</si>
  <si>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</si>
  <si>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</si>
  <si>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</si>
  <si>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</si>
  <si>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</si>
  <si>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</si>
  <si>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</si>
  <si>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</si>
  <si>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</si>
  <si>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</si>
  <si>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</si>
  <si>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</si>
  <si>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</si>
  <si>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</si>
  <si>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</si>
  <si>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</si>
  <si>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</si>
  <si>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</si>
  <si>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</si>
  <si>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</si>
  <si>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</si>
  <si>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</si>
  <si>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</si>
  <si>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</si>
  <si>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</si>
  <si>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</si>
  <si>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</si>
  <si>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</si>
  <si>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</si>
  <si>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</si>
  <si>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</si>
  <si>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</si>
  <si>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</si>
  <si>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</si>
  <si>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</si>
  <si>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</si>
  <si>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</si>
  <si>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</si>
  <si>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</si>
  <si>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</si>
  <si>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</si>
  <si>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</si>
  <si>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</si>
  <si>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</si>
  <si>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</si>
  <si>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</si>
  <si>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</si>
  <si>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</si>
  <si>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</si>
  <si>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</si>
  <si>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</si>
  <si>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</si>
  <si>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</si>
  <si>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</si>
  <si>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</si>
  <si>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</si>
  <si>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</si>
  <si>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</si>
  <si>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</si>
  <si>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</si>
  <si>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</si>
  <si>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</si>
  <si>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</si>
  <si>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</si>
  <si>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</si>
  <si>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</si>
  <si>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</si>
  <si>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</si>
  <si>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</si>
  <si>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</si>
  <si>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</si>
  <si>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</si>
  <si>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</si>
  <si>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</si>
  <si>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</si>
  <si>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</si>
  <si>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</si>
  <si>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</si>
  <si>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</si>
  <si>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</si>
  <si>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</si>
  <si>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</si>
  <si>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</si>
  <si>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</si>
  <si>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</si>
  <si>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</si>
  <si>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</si>
  <si>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</si>
  <si>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</si>
  <si>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</si>
  <si>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</si>
  <si>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</si>
  <si>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</si>
  <si>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</si>
  <si>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</si>
  <si>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</si>
  <si>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</si>
  <si>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</si>
  <si>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</si>
  <si>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</si>
  <si>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</si>
  <si>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</si>
  <si>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</si>
  <si>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</si>
  <si>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</si>
  <si>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</si>
  <si>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</si>
  <si>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</si>
  <si>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</si>
  <si>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</si>
  <si>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</si>
  <si>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</si>
  <si>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</si>
  <si>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</si>
  <si>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</si>
  <si>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</si>
  <si>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</si>
  <si>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</si>
  <si>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</si>
  <si>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</si>
  <si>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</si>
  <si>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</si>
  <si>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</si>
  <si>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</si>
  <si>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</si>
  <si>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</si>
  <si>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</si>
  <si>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</si>
  <si>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</si>
  <si>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</si>
  <si>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</si>
  <si>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</si>
  <si>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</si>
  <si>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</si>
  <si>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</si>
  <si>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</si>
  <si>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</si>
  <si>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</si>
  <si>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</si>
  <si>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</si>
  <si>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</si>
  <si>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</si>
  <si>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</si>
  <si>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</si>
  <si>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</si>
  <si>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</si>
  <si>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</si>
  <si>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</si>
  <si>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</si>
  <si>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</si>
  <si>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</si>
  <si>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</si>
  <si>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</si>
  <si>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</si>
  <si>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</si>
  <si>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</si>
  <si>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</si>
  <si>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</si>
  <si>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</si>
  <si>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</si>
  <si>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</si>
  <si>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</si>
  <si>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</si>
  <si>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</si>
  <si>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</si>
  <si>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</si>
  <si>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</si>
  <si>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</si>
  <si>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</si>
  <si>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</si>
  <si>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</si>
  <si>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</si>
  <si>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</si>
  <si>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</si>
  <si>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</si>
  <si>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</si>
  <si>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</si>
  <si>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</si>
  <si>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</si>
  <si>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</si>
  <si>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</si>
  <si>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</si>
  <si>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</si>
  <si>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</si>
  <si>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</si>
  <si>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</si>
  <si>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</si>
  <si>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</si>
  <si>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</si>
  <si>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</si>
  <si>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</si>
  <si>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</si>
  <si>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</si>
  <si>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</si>
  <si>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</si>
  <si>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</si>
  <si>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</si>
  <si>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</si>
  <si>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</si>
  <si>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</si>
  <si>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</si>
  <si>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</si>
  <si>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</si>
  <si>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</si>
  <si>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</si>
  <si>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</si>
  <si>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</si>
  <si>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</si>
  <si>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</si>
  <si>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</si>
  <si>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</si>
  <si>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</si>
  <si>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</si>
  <si>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</si>
  <si>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</si>
  <si>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</si>
  <si>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</si>
  <si>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</si>
  <si>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</si>
  <si>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</si>
  <si>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</si>
  <si>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</si>
  <si>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</si>
  <si>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</si>
  <si>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</si>
  <si>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</si>
  <si>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</si>
  <si>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</si>
  <si>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</si>
  <si>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</si>
  <si>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</si>
  <si>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</si>
  <si>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</si>
  <si>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</si>
  <si>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</si>
  <si>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</si>
  <si>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</si>
  <si>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</si>
  <si>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</si>
  <si>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</si>
  <si>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</si>
  <si>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</si>
  <si>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</si>
  <si>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</si>
  <si>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</si>
  <si>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</si>
  <si>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</si>
  <si>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</si>
  <si>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</si>
  <si>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</si>
  <si>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</si>
  <si>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</si>
  <si>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</si>
  <si>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</si>
  <si>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</si>
  <si>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</si>
  <si>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</si>
  <si>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</si>
  <si>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</si>
  <si>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</si>
  <si>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</si>
  <si>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</si>
  <si>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</si>
  <si>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</si>
  <si>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</si>
  <si>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</si>
  <si>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</si>
  <si>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</si>
  <si>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</si>
  <si>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</si>
  <si>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</si>
  <si>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</si>
  <si>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</si>
  <si>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</si>
  <si>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</si>
  <si>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</si>
  <si>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</si>
  <si>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</si>
  <si>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</si>
  <si>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</si>
  <si>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</si>
  <si>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</si>
  <si>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</si>
  <si>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</si>
  <si>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</si>
  <si>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</si>
  <si>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</si>
  <si>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</si>
  <si>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</si>
  <si>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</si>
  <si>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</si>
  <si>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</si>
  <si>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</si>
  <si>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</si>
  <si>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</si>
  <si>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</si>
  <si>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</si>
  <si>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</si>
  <si>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</si>
  <si>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</si>
  <si>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</si>
  <si>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</si>
  <si>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</si>
  <si>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</si>
  <si>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</si>
  <si>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</si>
  <si>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</si>
  <si>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</si>
  <si>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</si>
  <si>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</si>
  <si>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</si>
  <si>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</si>
  <si>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</si>
  <si>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</si>
  <si>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</si>
  <si>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</si>
  <si>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</si>
  <si>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</si>
  <si>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</si>
  <si>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</si>
  <si>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</si>
  <si>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</si>
  <si>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</si>
  <si>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</si>
  <si>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</si>
  <si>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</si>
  <si>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</si>
  <si>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</si>
  <si>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</si>
  <si>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</si>
  <si>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</si>
  <si>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</si>
  <si>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</si>
  <si>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</si>
  <si>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</si>
  <si>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</si>
  <si>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</si>
  <si>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</si>
  <si>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</si>
  <si>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</si>
  <si>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</si>
  <si>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</si>
  <si>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</si>
  <si>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</si>
  <si>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</si>
  <si>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</si>
  <si>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</si>
  <si>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</si>
  <si>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</si>
  <si>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</si>
  <si>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</si>
  <si>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</si>
  <si>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</si>
  <si>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</si>
  <si>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</si>
  <si>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</si>
  <si>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</si>
  <si>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</si>
  <si>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</si>
  <si>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</si>
  <si>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</si>
  <si>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</si>
  <si>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</si>
  <si>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</si>
  <si>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</si>
  <si>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</si>
  <si>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</si>
  <si>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</si>
  <si>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</si>
  <si>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</si>
  <si>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</si>
  <si>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</si>
  <si>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</si>
  <si>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</si>
  <si>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</si>
  <si>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</si>
  <si>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</si>
  <si>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</si>
  <si>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</si>
  <si>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</si>
  <si>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</si>
  <si>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</si>
  <si>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</si>
  <si>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</si>
  <si>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</si>
  <si>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</si>
  <si>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</si>
  <si>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</si>
  <si>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</si>
  <si>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</si>
  <si>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</si>
  <si>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</si>
  <si>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</si>
  <si>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</si>
  <si>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</si>
  <si>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</si>
  <si>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</si>
  <si>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</si>
  <si>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</si>
  <si>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</si>
  <si>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</si>
  <si>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</si>
  <si>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</si>
  <si>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</si>
  <si>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</si>
  <si>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</si>
  <si>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</si>
  <si>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</si>
  <si>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</si>
  <si>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</si>
  <si>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</si>
  <si>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</si>
  <si>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</si>
  <si>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</si>
  <si>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</si>
  <si>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</si>
  <si>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</si>
  <si>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</si>
  <si>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</si>
  <si>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</si>
  <si>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</si>
  <si>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</si>
  <si>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</si>
  <si>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</si>
  <si>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</si>
  <si>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</si>
  <si>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</si>
  <si>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</si>
  <si>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</si>
  <si>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</si>
  <si>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</si>
  <si>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</si>
  <si>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</si>
  <si>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</si>
  <si>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</si>
  <si>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</si>
  <si>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</si>
  <si>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</si>
  <si>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</si>
  <si>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</si>
  <si>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</si>
  <si>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</si>
  <si>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</si>
  <si>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</si>
  <si>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</si>
  <si>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</si>
  <si>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</si>
  <si>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</si>
  <si>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</si>
  <si>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</si>
  <si>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</si>
  <si>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</si>
  <si>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</si>
  <si>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</si>
  <si>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</si>
  <si>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</si>
  <si>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</si>
  <si>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</si>
  <si>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</si>
  <si>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</si>
  <si>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</si>
  <si>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</si>
  <si>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</si>
  <si>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</si>
  <si>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</si>
  <si>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</si>
  <si>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</si>
  <si>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</si>
  <si>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</si>
  <si>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</si>
  <si>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</si>
  <si>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</si>
  <si>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</si>
  <si>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</si>
  <si>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</si>
  <si>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</si>
  <si>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</si>
  <si>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</si>
  <si>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</si>
  <si>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</si>
  <si>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</si>
  <si>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</si>
  <si>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</si>
  <si>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</si>
  <si>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</si>
  <si>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</si>
  <si>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</si>
  <si>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</si>
  <si>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</si>
  <si>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</si>
  <si>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</si>
  <si>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</si>
  <si>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</si>
  <si>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</si>
  <si>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</si>
  <si>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</si>
  <si>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</si>
  <si>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</si>
  <si>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</si>
  <si>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</si>
  <si>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</si>
  <si>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</si>
  <si>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</si>
  <si>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</si>
  <si>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</si>
  <si>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</si>
  <si>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</si>
  <si>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</si>
  <si>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</si>
  <si>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</si>
  <si>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</si>
  <si>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</si>
  <si>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</si>
  <si>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</si>
  <si>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</si>
  <si>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</si>
  <si>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</si>
  <si>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</si>
  <si>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</si>
  <si>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</si>
  <si>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</si>
  <si>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</si>
  <si>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</si>
  <si>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</si>
  <si>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</si>
  <si>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</si>
  <si>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</si>
  <si>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</si>
  <si>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</si>
  <si>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</si>
  <si>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</si>
  <si>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</si>
  <si>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</si>
  <si>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</si>
  <si>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</si>
  <si>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</si>
  <si>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</si>
  <si>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</si>
  <si>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</si>
  <si>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</si>
  <si>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</si>
  <si>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</si>
  <si>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</si>
  <si>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</si>
  <si>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</si>
  <si>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</si>
  <si>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</si>
  <si>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</si>
  <si>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</si>
  <si>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</si>
  <si>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</si>
  <si>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</si>
  <si>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</si>
  <si>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</si>
  <si>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</si>
  <si>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</si>
  <si>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</si>
  <si>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</si>
  <si>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</si>
  <si>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</si>
  <si>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</si>
  <si>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</si>
  <si>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</si>
  <si>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</si>
  <si>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</si>
  <si>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</si>
  <si>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</si>
  <si>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</si>
  <si>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</si>
  <si>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</si>
  <si>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</si>
  <si>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</si>
  <si>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</si>
  <si>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</si>
  <si>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</si>
  <si>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</si>
  <si>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</si>
  <si>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</si>
  <si>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</si>
  <si>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</si>
  <si>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</si>
  <si>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</si>
  <si>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</si>
  <si>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</si>
  <si>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</si>
  <si>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</si>
  <si>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</si>
  <si>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</si>
  <si>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</si>
  <si>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</si>
  <si>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</si>
  <si>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</si>
  <si>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</si>
  <si>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</si>
  <si>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</si>
  <si>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</si>
  <si>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</si>
  <si>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</si>
  <si>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</si>
  <si>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</si>
  <si>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</si>
  <si>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</si>
  <si>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</si>
  <si>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</si>
  <si>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</si>
  <si>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</si>
  <si>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</si>
  <si>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</si>
  <si>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</si>
  <si>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</si>
  <si>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</si>
  <si>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</si>
  <si>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</si>
  <si>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</si>
  <si>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</si>
  <si>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</si>
  <si>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</si>
  <si>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</si>
  <si>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</si>
  <si>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</si>
  <si>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</si>
  <si>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</si>
  <si>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</si>
  <si>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</si>
  <si>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</si>
  <si>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</si>
  <si>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</si>
  <si>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</si>
  <si>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</si>
  <si>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</si>
  <si>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</si>
  <si>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</si>
  <si>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</si>
  <si>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</si>
  <si>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</si>
  <si>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</si>
  <si>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</si>
  <si>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</si>
  <si>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</si>
  <si>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</si>
  <si>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</si>
  <si>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</si>
  <si>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</si>
  <si>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</si>
  <si>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</si>
  <si>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</si>
  <si>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</si>
  <si>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</si>
  <si>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</si>
  <si>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</si>
  <si>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</si>
  <si>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</si>
  <si>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</si>
  <si>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</si>
  <si>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</si>
  <si>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</si>
  <si>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</si>
  <si>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</si>
  <si>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</si>
  <si>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</si>
  <si>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</si>
  <si>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</si>
  <si>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</si>
  <si>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</si>
  <si>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</si>
  <si>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</si>
  <si>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</si>
  <si>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</si>
  <si>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</si>
  <si>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</si>
  <si>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</si>
  <si>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</si>
  <si>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</si>
  <si>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</si>
  <si>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</si>
  <si>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</si>
  <si>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</si>
  <si>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</si>
  <si>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</si>
  <si>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</si>
  <si>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</si>
  <si>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</si>
  <si>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</si>
  <si>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</si>
  <si>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</si>
  <si>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</si>
  <si>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</si>
  <si>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</si>
  <si>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</si>
  <si>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</si>
  <si>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</si>
  <si>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</si>
  <si>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</si>
  <si>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</si>
  <si>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</si>
  <si>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</si>
  <si>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</si>
  <si>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</si>
  <si>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</si>
  <si>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</si>
  <si>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</si>
  <si>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</si>
  <si>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</si>
  <si>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</si>
  <si>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</si>
  <si>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</si>
  <si>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</si>
  <si>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</si>
  <si>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</si>
  <si>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</si>
  <si>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</si>
  <si>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</si>
  <si>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</si>
  <si>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</si>
  <si>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</si>
  <si>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</si>
  <si>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</si>
  <si>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</si>
  <si>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</si>
  <si>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</si>
  <si>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</si>
  <si>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</si>
  <si>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</si>
  <si>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</si>
  <si>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</si>
  <si>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</si>
  <si>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</si>
  <si>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</si>
  <si>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</si>
  <si>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</si>
  <si>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</si>
  <si>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</si>
  <si>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</si>
  <si>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</si>
  <si>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</si>
  <si>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</si>
  <si>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</si>
  <si>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</si>
  <si>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</si>
  <si>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</si>
  <si>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</si>
  <si>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</si>
  <si>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</si>
  <si>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</si>
  <si>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</si>
  <si>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</si>
  <si>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</si>
  <si>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</si>
  <si>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</si>
  <si>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</si>
  <si>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</si>
  <si>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</si>
  <si>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</si>
  <si>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</si>
  <si>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</si>
  <si>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</si>
  <si>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</si>
  <si>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</si>
  <si>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</si>
  <si>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</si>
  <si>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</si>
  <si>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</si>
  <si>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</si>
  <si>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</si>
  <si>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</si>
  <si>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</si>
  <si>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</si>
  <si>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</si>
  <si>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</si>
  <si>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</si>
  <si>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</si>
  <si>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</si>
  <si>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</si>
  <si>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</si>
  <si>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</si>
  <si>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</si>
  <si>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</si>
  <si>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</si>
  <si>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</si>
  <si>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</si>
  <si>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</si>
  <si>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</si>
  <si>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</si>
  <si>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</si>
  <si>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</si>
  <si>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</si>
  <si>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</si>
  <si>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</si>
  <si>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</si>
  <si>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</si>
  <si>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</si>
  <si>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</si>
  <si>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</si>
  <si>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</si>
  <si>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</si>
  <si>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</si>
  <si>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</si>
  <si>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</si>
  <si>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</si>
  <si>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</si>
  <si>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</si>
  <si>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</si>
  <si>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</si>
  <si>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</si>
  <si>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</si>
  <si>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</si>
  <si>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</si>
  <si>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</si>
  <si>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</si>
  <si>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</si>
  <si>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</si>
  <si>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</si>
  <si>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</si>
  <si>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</si>
  <si>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</si>
  <si>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</si>
  <si>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</si>
  <si>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</si>
  <si>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</si>
  <si>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</si>
  <si>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</si>
  <si>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</si>
  <si>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</si>
  <si>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</si>
  <si>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</si>
  <si>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</si>
  <si>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</si>
  <si>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</si>
  <si>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</si>
  <si>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</si>
  <si>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</si>
  <si>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</si>
  <si>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</si>
  <si>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</si>
  <si>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</si>
  <si>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</si>
  <si>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</si>
  <si>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</si>
  <si>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</si>
  <si>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</si>
  <si>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</si>
  <si>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</si>
  <si>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</si>
  <si>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</si>
  <si>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</si>
  <si>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</si>
  <si>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</si>
  <si>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</si>
  <si>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</si>
  <si>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</si>
  <si>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</si>
  <si>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</si>
  <si>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</si>
  <si>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</si>
  <si>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</si>
  <si>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</si>
  <si>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</si>
  <si>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</si>
  <si>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</si>
  <si>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</si>
  <si>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</si>
  <si>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</si>
  <si>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</si>
  <si>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</si>
  <si>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</si>
  <si>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</si>
  <si>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</si>
  <si>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</si>
  <si>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</si>
  <si>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</si>
  <si>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</si>
  <si>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</si>
  <si>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</si>
  <si>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</si>
  <si>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</si>
  <si>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</si>
  <si>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</si>
  <si>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</si>
  <si>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</si>
  <si>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</si>
  <si>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</si>
  <si>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</si>
  <si>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</si>
  <si>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</si>
  <si>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</si>
  <si>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</si>
  <si>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</si>
  <si>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</si>
  <si>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</si>
  <si>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</si>
  <si>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</si>
  <si>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</si>
  <si>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</si>
  <si>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</si>
  <si>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</si>
  <si>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</si>
  <si>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</si>
  <si>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</si>
  <si>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</si>
  <si>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</si>
  <si>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</si>
  <si>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</si>
  <si>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</si>
  <si>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</si>
  <si>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</si>
  <si>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</si>
  <si>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</si>
  <si>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</si>
  <si>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</si>
  <si>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</si>
  <si>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</si>
  <si>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</si>
  <si>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</si>
  <si>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</si>
  <si>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</si>
  <si>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</si>
  <si>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</si>
  <si>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</si>
  <si>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</si>
  <si>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</si>
  <si>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</si>
  <si>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</si>
  <si>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</si>
  <si>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</si>
  <si>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</si>
  <si>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</si>
  <si>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</si>
  <si>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</si>
  <si>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</si>
  <si>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</si>
  <si>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</si>
  <si>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</si>
  <si>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</si>
  <si>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</si>
  <si>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</si>
  <si>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</si>
  <si>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</si>
  <si>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</si>
  <si>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</si>
  <si>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</si>
  <si>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</si>
  <si>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</si>
  <si>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</si>
  <si>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</si>
  <si>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</si>
  <si>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</si>
  <si>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</si>
  <si>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</si>
  <si>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</si>
  <si>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</si>
  <si>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</si>
  <si>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</si>
  <si>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</si>
  <si>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</si>
  <si>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</si>
  <si>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</si>
  <si>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</si>
  <si>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</si>
  <si>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</si>
  <si>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</si>
  <si>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</si>
  <si>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</si>
  <si>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</si>
  <si>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</si>
  <si>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</si>
  <si>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</si>
  <si>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</si>
  <si>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</si>
  <si>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</si>
  <si>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</si>
  <si>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</si>
  <si>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</si>
  <si>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</si>
  <si>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</si>
  <si>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</si>
  <si>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</si>
  <si>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</si>
  <si>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</si>
  <si>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</si>
  <si>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</si>
  <si>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</si>
  <si>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</si>
  <si>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</si>
  <si>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</si>
  <si>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</si>
  <si>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</si>
  <si>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</si>
  <si>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</si>
  <si>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</si>
  <si>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</si>
  <si>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</si>
  <si>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</si>
  <si>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</si>
  <si>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</si>
  <si>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</si>
  <si>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</si>
  <si>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</si>
  <si>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</si>
  <si>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</si>
  <si>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</si>
  <si>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</si>
  <si>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</si>
  <si>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</si>
  <si>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</si>
  <si>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</si>
  <si>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</si>
  <si>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</si>
  <si>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</si>
  <si>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</si>
  <si>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</si>
  <si>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</si>
  <si>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</si>
  <si>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</si>
  <si>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</si>
  <si>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</si>
  <si>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</si>
  <si>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</si>
  <si>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</si>
  <si>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</si>
  <si>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</si>
  <si>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</si>
  <si>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</si>
  <si>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</si>
  <si>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</si>
  <si>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</si>
  <si>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</si>
  <si>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</si>
  <si>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</si>
  <si>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</si>
  <si>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</si>
  <si>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</si>
  <si>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</si>
  <si>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</si>
  <si>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</si>
  <si>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</si>
  <si>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</si>
  <si>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</si>
  <si>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</si>
  <si>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</si>
  <si>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</si>
  <si>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</si>
  <si>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</si>
  <si>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</si>
  <si>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</si>
  <si>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</si>
  <si>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</si>
  <si>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</si>
  <si>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</si>
  <si>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</si>
  <si>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</si>
  <si>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</si>
  <si>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</si>
  <si>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</si>
  <si>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</si>
  <si>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</si>
  <si>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</si>
  <si>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</si>
  <si>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</si>
  <si>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</si>
  <si>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</si>
  <si>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</si>
  <si>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</si>
  <si>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</si>
  <si>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</si>
  <si>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</si>
  <si>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</si>
  <si>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</si>
  <si>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</si>
  <si>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</si>
  <si>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</si>
  <si>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</si>
  <si>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</si>
  <si>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</si>
  <si>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</si>
  <si>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</si>
  <si>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</si>
  <si>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</si>
  <si>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</si>
  <si>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</si>
  <si>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</si>
  <si>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</si>
  <si>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</si>
  <si>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</si>
  <si>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</si>
  <si>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</si>
  <si>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</si>
  <si>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</si>
  <si>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</si>
  <si>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</si>
  <si>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</si>
  <si>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</si>
  <si>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</si>
  <si>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</si>
  <si>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</si>
  <si>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</si>
  <si>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</si>
  <si>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</si>
  <si>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</si>
  <si>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</si>
  <si>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</si>
  <si>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</si>
  <si>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</si>
  <si>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</si>
  <si>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</si>
  <si>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</si>
  <si>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</si>
  <si>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</si>
  <si>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</si>
  <si>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</si>
  <si>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</si>
  <si>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</si>
  <si>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</si>
  <si>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</si>
  <si>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</si>
  <si>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</si>
  <si>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</si>
  <si>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</si>
  <si>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</si>
  <si>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</si>
  <si>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</si>
  <si>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</si>
  <si>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</si>
  <si>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</si>
  <si>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</si>
  <si>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</si>
  <si>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</si>
  <si>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</si>
  <si>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</si>
  <si>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</si>
  <si>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</si>
  <si>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</si>
  <si>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</si>
  <si>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</si>
  <si>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</si>
  <si>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</si>
  <si>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</si>
  <si>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</si>
  <si>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</si>
  <si>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</si>
  <si>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</si>
  <si>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</si>
  <si>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</si>
  <si>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</si>
  <si>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</si>
  <si>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</si>
  <si>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</si>
  <si>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</si>
  <si>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</si>
  <si>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</si>
  <si>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</si>
  <si>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</si>
  <si>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</si>
  <si>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</si>
  <si>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</si>
  <si>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</si>
  <si>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</si>
  <si>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</si>
  <si>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</si>
  <si>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</si>
  <si>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</si>
  <si>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</si>
  <si>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</si>
  <si>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</si>
  <si>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</si>
  <si>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</si>
  <si>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</si>
  <si>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</si>
  <si>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</si>
  <si>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</si>
  <si>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</si>
  <si>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</si>
  <si>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</si>
  <si>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</si>
  <si>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</si>
  <si>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</si>
  <si>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</si>
  <si>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</si>
  <si>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</si>
  <si>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</si>
  <si>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</si>
  <si>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</si>
  <si>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</si>
  <si>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</si>
  <si>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</si>
  <si>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</si>
  <si>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</si>
  <si>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</si>
  <si>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</si>
  <si>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</si>
  <si>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</si>
  <si>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</si>
  <si>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</si>
  <si>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</si>
  <si>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</si>
  <si>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</si>
  <si>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</si>
  <si>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</si>
  <si>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</si>
  <si>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</si>
  <si>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</si>
  <si>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</si>
  <si>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</si>
  <si>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</si>
  <si>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</si>
  <si>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</si>
  <si>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</si>
  <si>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</si>
  <si>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</si>
  <si>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</si>
  <si>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</si>
  <si>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</si>
  <si>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</si>
  <si>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</si>
  <si>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</si>
  <si>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</si>
  <si>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</si>
  <si>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</si>
  <si>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</si>
  <si>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</si>
  <si>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</si>
  <si>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</si>
  <si>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</si>
  <si>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</si>
  <si>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</si>
  <si>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</si>
  <si>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</si>
  <si>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</si>
  <si>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</si>
  <si>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</si>
  <si>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</si>
  <si>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</si>
  <si>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</si>
  <si>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</si>
  <si>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</si>
  <si>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</si>
  <si>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</si>
  <si>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</si>
  <si>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</si>
  <si>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</si>
  <si>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</si>
  <si>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</si>
  <si>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</si>
  <si>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</si>
  <si>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</si>
  <si>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</si>
  <si>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</si>
  <si>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</si>
  <si>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</si>
  <si>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</si>
  <si>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</si>
  <si>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</si>
  <si>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</si>
  <si>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</si>
  <si>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</si>
  <si>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</si>
  <si>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</si>
  <si>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</si>
  <si>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</si>
  <si>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</si>
  <si>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</si>
  <si>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</si>
  <si>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</si>
  <si>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</si>
  <si>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</si>
  <si>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</si>
  <si>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</si>
  <si>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</si>
  <si>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</si>
  <si>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</si>
  <si>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</si>
  <si>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</si>
  <si>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</si>
  <si>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</si>
  <si>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</si>
  <si>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</si>
  <si>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</si>
  <si>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</si>
  <si>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</si>
  <si>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</si>
  <si>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</si>
  <si>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</si>
  <si>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</si>
  <si>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</si>
  <si>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</si>
  <si>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</si>
  <si>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</si>
  <si>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</si>
  <si>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</si>
  <si>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</si>
  <si>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</si>
  <si>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</si>
  <si>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</si>
  <si>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</si>
  <si>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</si>
  <si>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</si>
  <si>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</si>
  <si>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</si>
  <si>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</si>
  <si>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</si>
  <si>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</si>
  <si>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</si>
  <si>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</si>
  <si>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</si>
  <si>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</si>
  <si>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</si>
  <si>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</si>
  <si>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</si>
  <si>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</si>
  <si>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</si>
  <si>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</si>
  <si>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</si>
  <si>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</si>
  <si>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</si>
  <si>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</si>
  <si>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</si>
  <si>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</si>
  <si>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</si>
  <si>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</si>
  <si>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</si>
  <si>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</si>
  <si>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</si>
  <si>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</si>
  <si>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</si>
  <si>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</si>
  <si>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</si>
  <si>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</si>
  <si>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</si>
  <si>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</si>
  <si>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</si>
  <si>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</si>
  <si>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</si>
  <si>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</si>
  <si>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</si>
  <si>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</si>
  <si>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</si>
  <si>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</si>
  <si>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</si>
  <si>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</si>
  <si>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</si>
  <si>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</si>
  <si>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</si>
  <si>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</si>
  <si>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</si>
  <si>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</si>
  <si>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</si>
  <si>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</si>
  <si>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</si>
  <si>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</si>
  <si>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</si>
  <si>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</si>
  <si>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</si>
  <si>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</si>
  <si>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</si>
  <si>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</si>
  <si>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</si>
  <si>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</si>
  <si>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</si>
  <si>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</si>
  <si>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</si>
  <si>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</si>
  <si>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</si>
  <si>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</si>
  <si>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</si>
  <si>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</si>
  <si>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</si>
  <si>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</si>
  <si>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</si>
  <si>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</si>
  <si>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</si>
  <si>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</si>
  <si>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</si>
  <si>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</si>
  <si>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</si>
  <si>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</si>
  <si>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</si>
  <si>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</si>
  <si>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</si>
  <si>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</si>
  <si>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</si>
  <si>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</si>
  <si>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</si>
  <si>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</si>
  <si>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</si>
  <si>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</si>
  <si>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</si>
  <si>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</si>
  <si>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</si>
  <si>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</si>
  <si>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</si>
  <si>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</si>
  <si>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</si>
  <si>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</si>
  <si>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</si>
  <si>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</si>
  <si>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</si>
  <si>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</si>
  <si>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</si>
  <si>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</si>
  <si>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</si>
  <si>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</si>
  <si>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</si>
  <si>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</si>
  <si>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</si>
  <si>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</si>
  <si>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</si>
  <si>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</si>
  <si>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</si>
  <si>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</si>
  <si>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</si>
  <si>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</si>
  <si>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</si>
  <si>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</si>
  <si>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</si>
  <si>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</si>
  <si>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</si>
  <si>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</si>
  <si>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</si>
  <si>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</si>
  <si>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</si>
  <si>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</si>
  <si>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</si>
  <si>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</si>
  <si>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</si>
  <si>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</si>
  <si>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</si>
  <si>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</si>
  <si>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</si>
  <si>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</si>
  <si>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</si>
  <si>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</si>
  <si>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</si>
  <si>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</si>
  <si>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</si>
  <si>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</si>
  <si>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</si>
  <si>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</si>
  <si>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</si>
  <si>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</si>
  <si>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</si>
  <si>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</si>
  <si>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</si>
  <si>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</si>
  <si>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</si>
  <si>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</si>
  <si>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</si>
  <si>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</si>
  <si>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</si>
  <si>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</si>
  <si>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</si>
  <si>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</si>
  <si>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</si>
  <si>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</si>
  <si>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</si>
  <si>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</si>
  <si>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</si>
  <si>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</si>
  <si>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</si>
  <si>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</si>
  <si>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</si>
  <si>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</si>
  <si>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</si>
  <si>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</si>
  <si>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</si>
  <si>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</si>
  <si>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</si>
  <si>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</si>
  <si>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</si>
  <si>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</si>
  <si>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</si>
  <si>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</si>
  <si>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</si>
  <si>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</si>
  <si>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</si>
  <si>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</si>
  <si>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</si>
  <si>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</si>
  <si>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</si>
  <si>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</si>
  <si>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</si>
  <si>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</si>
  <si>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</si>
  <si>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</si>
  <si>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</si>
  <si>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</si>
  <si>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</si>
  <si>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</si>
  <si>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</si>
  <si>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</si>
  <si>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</si>
  <si>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</si>
  <si>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</si>
  <si>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</si>
  <si>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</si>
  <si>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</si>
  <si>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</si>
  <si>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</si>
  <si>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</si>
  <si>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</si>
  <si>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</si>
  <si>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</si>
  <si>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</si>
  <si>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</si>
  <si>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</si>
  <si>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</si>
  <si>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</si>
  <si>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</si>
  <si>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</si>
  <si>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</si>
  <si>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</si>
  <si>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</si>
  <si>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</si>
  <si>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</si>
  <si>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</si>
  <si>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</si>
  <si>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</si>
  <si>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</si>
  <si>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</si>
  <si>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</si>
  <si>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</si>
  <si>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</si>
  <si>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</si>
  <si>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</si>
  <si>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</si>
  <si>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</si>
  <si>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</si>
  <si>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</si>
  <si>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</si>
  <si>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</si>
  <si>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</si>
  <si>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</si>
  <si>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</si>
  <si>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</si>
  <si>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</si>
  <si>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</si>
  <si>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</si>
  <si>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</si>
  <si>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</si>
  <si>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</si>
  <si>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</si>
  <si>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</si>
  <si>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</si>
  <si>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</si>
  <si>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</si>
  <si>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</si>
  <si>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</si>
  <si>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</si>
  <si>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</si>
  <si>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</si>
  <si>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</si>
  <si>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</si>
  <si>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</si>
  <si>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</si>
  <si>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</si>
  <si>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</si>
  <si>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</si>
  <si>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</si>
  <si>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</si>
  <si>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</si>
  <si>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</si>
  <si>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</si>
  <si>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</si>
  <si>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</si>
  <si>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</si>
  <si>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</si>
  <si>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</si>
  <si>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</si>
  <si>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</si>
  <si>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</si>
  <si>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</si>
  <si>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</si>
  <si>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</si>
  <si>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</si>
  <si>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</si>
  <si>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</si>
  <si>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</si>
  <si>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</si>
  <si>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</si>
  <si>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</si>
  <si>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</si>
  <si>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</si>
  <si>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</si>
  <si>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</si>
  <si>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</si>
  <si>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</si>
  <si>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</si>
  <si>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</si>
  <si>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</si>
  <si>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</si>
  <si>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</si>
  <si>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</si>
  <si>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</si>
  <si>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</si>
  <si>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</si>
  <si>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</si>
  <si>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</si>
  <si>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</si>
  <si>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</si>
  <si>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</si>
  <si>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</si>
  <si>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</si>
  <si>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</si>
  <si>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</si>
  <si>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</si>
  <si>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</si>
  <si>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</si>
  <si>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</si>
  <si>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</si>
  <si>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</si>
  <si>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</si>
  <si>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</si>
  <si>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</si>
  <si>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</si>
  <si>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</si>
  <si>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</si>
  <si>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</si>
  <si>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</si>
  <si>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</si>
  <si>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</si>
  <si>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</si>
  <si>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</si>
  <si>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</si>
  <si>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</si>
  <si>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</si>
  <si>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</si>
  <si>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</si>
  <si>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</si>
  <si>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</si>
  <si>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</si>
  <si>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</si>
  <si>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</si>
  <si>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</si>
  <si>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</si>
  <si>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</si>
  <si>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</si>
  <si>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</si>
  <si>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</si>
  <si>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</si>
  <si>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</si>
  <si>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</si>
  <si>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</si>
  <si>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</si>
  <si>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</si>
  <si>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</si>
  <si>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</si>
  <si>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</si>
  <si>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</si>
  <si>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</si>
  <si>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</si>
  <si>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</si>
  <si>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</si>
  <si>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</si>
  <si>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</si>
  <si>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</si>
  <si>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</si>
  <si>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</si>
  <si>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</si>
  <si>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</si>
  <si>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</si>
  <si>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</si>
  <si>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</si>
  <si>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</si>
  <si>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</si>
  <si>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</si>
  <si>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</si>
  <si>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</si>
  <si>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</si>
  <si>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</si>
  <si>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</si>
  <si>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</si>
  <si>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</si>
  <si>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</si>
  <si>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</si>
  <si>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</si>
  <si>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</si>
  <si>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</si>
  <si>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</si>
  <si>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</si>
  <si>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</si>
  <si>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</si>
  <si>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</si>
  <si>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</si>
  <si>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</si>
  <si>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</si>
  <si>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</si>
  <si>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</si>
  <si>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</si>
  <si>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</si>
  <si>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</si>
  <si>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</si>
  <si>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</si>
  <si>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</si>
  <si>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</si>
  <si>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</si>
  <si>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</si>
  <si>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</si>
  <si>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</si>
  <si>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</si>
  <si>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</si>
  <si>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</si>
  <si>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</si>
  <si>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</si>
  <si>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</si>
  <si>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</si>
  <si>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</si>
  <si>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</si>
  <si>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</si>
  <si>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</si>
  <si>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</si>
  <si>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</si>
  <si>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</si>
  <si>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</si>
  <si>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</si>
  <si>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</si>
  <si>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</si>
  <si>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</si>
  <si>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</si>
  <si>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</si>
  <si>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</si>
  <si>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</si>
  <si>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</si>
  <si>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</si>
  <si>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</si>
  <si>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</si>
  <si>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</si>
  <si>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</si>
  <si>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</si>
  <si>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</si>
  <si>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</si>
  <si>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</si>
  <si>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</si>
  <si>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</si>
  <si>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</si>
  <si>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</si>
  <si>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</si>
  <si>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</si>
  <si>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</si>
  <si>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</si>
  <si>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</si>
  <si>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</si>
  <si>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</si>
  <si>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</si>
  <si>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</si>
  <si>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</si>
  <si>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</si>
  <si>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</si>
  <si>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</si>
  <si>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</si>
  <si>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</si>
  <si>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</si>
  <si>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</si>
  <si>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</si>
  <si>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</si>
  <si>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</si>
  <si>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</si>
  <si>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</si>
  <si>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</si>
  <si>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</si>
  <si>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</si>
  <si>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</si>
  <si>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</si>
  <si>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</si>
  <si>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</si>
  <si>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</si>
  <si>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</si>
  <si>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</si>
  <si>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</si>
  <si>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</si>
  <si>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</si>
  <si>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</si>
  <si>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</si>
  <si>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</si>
  <si>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</si>
  <si>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</si>
  <si>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</si>
  <si>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</si>
  <si>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</si>
  <si>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</si>
  <si>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</si>
  <si>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</si>
  <si>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</si>
  <si>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</si>
  <si>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</si>
  <si>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</si>
  <si>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</si>
  <si>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</si>
  <si>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</si>
  <si>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</si>
  <si>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</si>
  <si>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</si>
  <si>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</si>
  <si>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</si>
  <si>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</si>
  <si>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</si>
  <si>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</si>
  <si>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</si>
  <si>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</si>
  <si>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</si>
  <si>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</si>
  <si>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</si>
  <si>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</si>
  <si>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</si>
  <si>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</si>
  <si>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</si>
  <si>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</si>
  <si>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</si>
  <si>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</si>
  <si>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</si>
  <si>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</si>
  <si>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</si>
  <si>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</si>
  <si>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</si>
  <si>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</si>
  <si>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</si>
  <si>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</si>
  <si>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</si>
  <si>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</si>
  <si>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</si>
  <si>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</si>
  <si>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</si>
  <si>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</si>
  <si>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</si>
  <si>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</si>
  <si>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</si>
  <si>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</si>
  <si>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</si>
  <si>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</si>
  <si>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</si>
  <si>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</si>
  <si>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</si>
  <si>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</si>
  <si>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</si>
  <si>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</si>
  <si>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</si>
  <si>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</si>
  <si>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</si>
  <si>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</si>
  <si>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</si>
  <si>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</si>
  <si>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</si>
  <si>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</si>
  <si>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</si>
  <si>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</si>
  <si>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</si>
  <si>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</si>
  <si>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</si>
  <si>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</si>
  <si>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</si>
  <si>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</si>
  <si>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</si>
  <si>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</si>
  <si>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</si>
  <si>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</si>
  <si>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</si>
  <si>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</si>
  <si>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</si>
  <si>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</si>
  <si>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</si>
  <si>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</si>
  <si>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</si>
  <si>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</si>
  <si>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</si>
  <si>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</si>
  <si>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</si>
  <si>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</si>
  <si>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</si>
  <si>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</si>
  <si>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</si>
  <si>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</si>
  <si>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</si>
  <si>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</si>
  <si>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</si>
  <si>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</si>
  <si>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</si>
  <si>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</si>
  <si>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</si>
  <si>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</si>
  <si>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</si>
  <si>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</si>
  <si>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</si>
  <si>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</si>
  <si>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</si>
  <si>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</si>
  <si>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</si>
  <si>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</si>
  <si>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</si>
  <si>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</si>
  <si>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</si>
  <si>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</si>
  <si>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</si>
  <si>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</si>
  <si>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</si>
  <si>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</si>
  <si>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</si>
  <si>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</si>
  <si>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</si>
  <si>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</si>
  <si>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</si>
  <si>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</si>
  <si>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</si>
  <si>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</si>
  <si>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</si>
  <si>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</si>
  <si>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</si>
  <si>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</si>
  <si>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</si>
  <si>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</si>
  <si>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</si>
  <si>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</si>
  <si>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</si>
  <si>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</si>
  <si>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</si>
  <si>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</si>
  <si>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</si>
  <si>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</si>
  <si>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</si>
  <si>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</si>
  <si>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</si>
  <si>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</si>
  <si>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</si>
  <si>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</si>
  <si>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</si>
  <si>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</si>
  <si>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</si>
  <si>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</si>
  <si>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</si>
  <si>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</si>
  <si>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</si>
  <si>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</si>
  <si>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</si>
  <si>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</si>
  <si>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</si>
  <si>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</si>
  <si>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</si>
  <si>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</si>
  <si>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</si>
  <si>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</si>
  <si>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</si>
  <si>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</si>
  <si>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</si>
  <si>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</si>
  <si>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</si>
  <si>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</si>
  <si>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</si>
  <si>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</si>
  <si>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</si>
  <si>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</si>
  <si>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</si>
  <si>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</si>
  <si>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</si>
  <si>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</si>
  <si>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</si>
  <si>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</si>
  <si>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</si>
  <si>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</si>
  <si>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</si>
  <si>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</si>
  <si>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</si>
  <si>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</si>
  <si>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</si>
  <si>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</si>
  <si>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</si>
  <si>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</si>
  <si>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</si>
  <si>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</si>
  <si>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</si>
  <si>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</si>
  <si>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</si>
  <si>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</si>
  <si>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</si>
  <si>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</si>
  <si>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</si>
  <si>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</si>
  <si>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</si>
  <si>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</si>
  <si>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</si>
  <si>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</si>
  <si>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</si>
  <si>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</si>
  <si>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</si>
  <si>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</si>
  <si>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</si>
  <si>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</si>
  <si>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</si>
  <si>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</si>
  <si>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</si>
  <si>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</si>
  <si>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</si>
  <si>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</si>
  <si>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</si>
  <si>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</si>
  <si>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</si>
  <si>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</si>
  <si>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</si>
  <si>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</si>
  <si>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</si>
  <si>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</si>
  <si>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</si>
  <si>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</si>
  <si>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</si>
  <si>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</si>
  <si>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</si>
  <si>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</si>
  <si>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</si>
  <si>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</si>
  <si>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</si>
  <si>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</si>
  <si>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</si>
  <si>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</si>
  <si>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</si>
  <si>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</si>
  <si>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</si>
  <si>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</si>
  <si>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</si>
  <si>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</si>
  <si>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</si>
  <si>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</si>
  <si>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</si>
  <si>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</si>
  <si>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</si>
  <si>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</si>
  <si>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</si>
  <si>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</si>
  <si>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</si>
  <si>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</si>
  <si>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</si>
  <si>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</si>
  <si>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</si>
  <si>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</si>
  <si>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</si>
  <si>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</si>
  <si>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</si>
  <si>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</si>
  <si>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</si>
  <si>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</si>
  <si>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</si>
  <si>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</si>
  <si>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</si>
  <si>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</si>
  <si>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</si>
  <si>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</si>
  <si>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</si>
  <si>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</si>
  <si>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</si>
  <si>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</si>
  <si>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</si>
  <si>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</si>
  <si>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</si>
  <si>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</si>
  <si>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</si>
  <si>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</si>
  <si>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</si>
  <si>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</si>
  <si>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</si>
  <si>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</si>
  <si>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</si>
  <si>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</si>
  <si>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</si>
  <si>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</si>
  <si>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</si>
  <si>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</si>
  <si>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</si>
  <si>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</si>
  <si>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</si>
  <si>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</si>
  <si>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</si>
  <si>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</si>
  <si>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</si>
  <si>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</si>
  <si>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</si>
  <si>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</si>
  <si>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</si>
  <si>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</si>
  <si>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</si>
  <si>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</si>
  <si>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</si>
  <si>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</si>
  <si>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</si>
  <si>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</si>
  <si>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</si>
  <si>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</si>
  <si>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</si>
  <si>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</si>
  <si>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</si>
  <si>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</si>
  <si>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</si>
  <si>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</si>
  <si>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</si>
  <si>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</si>
  <si>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</si>
  <si>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</si>
  <si>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</si>
  <si>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</si>
  <si>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</si>
  <si>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</si>
  <si>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</si>
  <si>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</si>
  <si>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</si>
  <si>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</si>
  <si>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</si>
  <si>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</si>
  <si>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</si>
  <si>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</si>
  <si>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</si>
  <si>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</si>
  <si>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</si>
  <si>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</si>
  <si>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</si>
  <si>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</si>
  <si>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</si>
  <si>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</si>
  <si>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</si>
  <si>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</si>
  <si>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</si>
  <si>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</si>
  <si>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</si>
  <si>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</si>
  <si>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</si>
  <si>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</si>
  <si>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</si>
  <si>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</si>
  <si>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</si>
  <si>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</si>
  <si>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</si>
  <si>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</si>
  <si>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</si>
  <si>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</si>
  <si>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</si>
  <si>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</si>
  <si>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</si>
  <si>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</si>
  <si>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</si>
  <si>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</si>
  <si>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</si>
  <si>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</si>
  <si>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</si>
  <si>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</si>
  <si>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</si>
  <si>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</si>
  <si>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</si>
  <si>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</si>
  <si>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</si>
  <si>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</si>
  <si>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</si>
  <si>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</si>
  <si>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</si>
  <si>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</si>
  <si>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</si>
  <si>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</si>
  <si>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</si>
  <si>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</si>
  <si>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</si>
  <si>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</si>
  <si>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</si>
  <si>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</si>
  <si>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</si>
  <si>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</si>
  <si>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</si>
  <si>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</si>
  <si>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</si>
  <si>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</si>
  <si>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</si>
  <si>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</si>
  <si>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</si>
  <si>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</si>
  <si>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</si>
  <si>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</si>
  <si>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</si>
  <si>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</si>
  <si>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</si>
  <si>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</si>
  <si>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</si>
  <si>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</si>
  <si>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</si>
  <si>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</si>
  <si>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</si>
  <si>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</si>
  <si>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</si>
  <si>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</si>
  <si>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</si>
  <si>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</si>
  <si>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</si>
  <si>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</si>
  <si>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</si>
  <si>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</si>
  <si>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</si>
  <si>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</si>
  <si>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</si>
  <si>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</si>
  <si>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</si>
  <si>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</si>
  <si>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</si>
  <si>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</si>
  <si>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</si>
  <si>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</si>
  <si>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</si>
  <si>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</si>
  <si>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</si>
  <si>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</si>
  <si>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</si>
  <si>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</si>
  <si>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</si>
  <si>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</si>
  <si>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</si>
  <si>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</si>
  <si>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</si>
  <si>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</si>
  <si>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</si>
  <si>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</si>
  <si>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</si>
  <si>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</si>
  <si>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</si>
  <si>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</si>
  <si>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</si>
  <si>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</si>
  <si>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</si>
  <si>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</si>
  <si>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</si>
  <si>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</si>
  <si>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</si>
  <si>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</si>
  <si>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</si>
  <si>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</si>
  <si>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</si>
  <si>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</si>
  <si>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</si>
  <si>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</si>
  <si>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</si>
  <si>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</si>
  <si>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</si>
  <si>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</si>
  <si>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</si>
  <si>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</si>
  <si>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</si>
  <si>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</si>
  <si>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</si>
  <si>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</si>
  <si>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</si>
  <si>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</si>
  <si>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</si>
  <si>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</si>
  <si>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</si>
  <si>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</si>
  <si>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</si>
  <si>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</si>
  <si>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</si>
  <si>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</si>
  <si>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</si>
  <si>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</si>
  <si>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</si>
  <si>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</si>
  <si>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</si>
  <si>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</si>
  <si>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</si>
  <si>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</si>
  <si>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</si>
  <si>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</si>
  <si>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</si>
  <si>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</si>
  <si>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</si>
  <si>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</si>
  <si>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</si>
  <si>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</si>
  <si>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</si>
  <si>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</si>
  <si>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</si>
  <si>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</si>
  <si>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</si>
  <si>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</si>
  <si>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</si>
  <si>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</si>
  <si>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</si>
  <si>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</si>
  <si>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</si>
  <si>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</si>
  <si>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</si>
  <si>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</si>
  <si>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</si>
  <si>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</si>
  <si>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</si>
  <si>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</si>
  <si>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</si>
  <si>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</si>
  <si>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</si>
  <si>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</si>
  <si>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</si>
  <si>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</si>
  <si>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</si>
  <si>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</si>
  <si>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</si>
  <si>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</si>
  <si>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</si>
  <si>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</si>
  <si>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</si>
  <si>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</si>
  <si>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</si>
  <si>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</si>
  <si>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</si>
  <si>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</si>
  <si>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</si>
  <si>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</si>
  <si>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</si>
  <si>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</si>
  <si>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</si>
  <si>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</si>
  <si>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</si>
  <si>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</si>
  <si>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</si>
  <si>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</si>
  <si>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</si>
  <si>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</si>
  <si>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</si>
  <si>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</si>
  <si>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</si>
  <si>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</si>
  <si>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</si>
  <si>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</si>
  <si>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</si>
  <si>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</si>
  <si>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</si>
  <si>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</si>
  <si>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</si>
  <si>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</si>
  <si>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</si>
  <si>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</si>
  <si>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</si>
  <si>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</si>
  <si>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</si>
  <si>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</si>
  <si>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</si>
  <si>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</si>
  <si>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</si>
  <si>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</si>
  <si>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</si>
  <si>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</si>
  <si>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</si>
  <si>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</si>
  <si>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</si>
  <si>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</si>
  <si>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</si>
  <si>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</si>
  <si>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</si>
  <si>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</si>
  <si>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</si>
  <si>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</si>
  <si>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</si>
  <si>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</si>
  <si>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</si>
  <si>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</si>
  <si>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</si>
  <si>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</si>
  <si>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</si>
  <si>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</si>
  <si>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</si>
  <si>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</si>
  <si>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</si>
  <si>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</si>
  <si>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</si>
  <si>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</si>
  <si>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</si>
  <si>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</si>
  <si>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</si>
  <si>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</si>
  <si>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</si>
  <si>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</si>
  <si>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</si>
  <si>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</si>
  <si>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</si>
  <si>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</si>
  <si>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</si>
  <si>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</si>
  <si>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</si>
  <si>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</si>
  <si>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</si>
  <si>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</si>
  <si>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</si>
  <si>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</si>
  <si>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</si>
  <si>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</si>
  <si>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</si>
  <si>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</si>
  <si>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</si>
  <si>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</si>
  <si>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</si>
  <si>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</si>
  <si>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</si>
  <si>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</si>
  <si>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</si>
  <si>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</si>
  <si>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</si>
  <si>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</si>
  <si>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</si>
  <si>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</si>
  <si>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</si>
  <si>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</si>
  <si>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</si>
  <si>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</si>
  <si>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</si>
  <si>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</si>
  <si>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</si>
  <si>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</si>
  <si>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</si>
  <si>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</si>
  <si>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</si>
  <si>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</si>
  <si>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</si>
  <si>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</si>
  <si>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</si>
  <si>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</si>
  <si>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</si>
  <si>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</si>
  <si>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</si>
  <si>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</si>
  <si>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</si>
  <si>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</si>
  <si>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</si>
  <si>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</si>
  <si>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</si>
  <si>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</si>
  <si>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</si>
  <si>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</si>
  <si>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</si>
  <si>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</si>
  <si>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</si>
  <si>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</si>
  <si>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</si>
  <si>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</si>
  <si>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</si>
  <si>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</si>
  <si>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</si>
  <si>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</si>
  <si>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</si>
  <si>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</si>
  <si>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</si>
  <si>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</si>
  <si>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</si>
  <si>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</si>
  <si>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</si>
  <si>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</si>
  <si>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</si>
  <si>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</si>
  <si>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</si>
  <si>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</si>
  <si>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</si>
  <si>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</si>
  <si>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</si>
  <si>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</si>
  <si>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</si>
  <si>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</si>
  <si>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</si>
  <si>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</si>
  <si>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</si>
  <si>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</si>
  <si>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</si>
  <si>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</si>
  <si>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</si>
  <si>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</si>
  <si>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</si>
  <si>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</si>
  <si>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</si>
  <si>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</si>
  <si>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</si>
  <si>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</si>
  <si>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</si>
  <si>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</si>
  <si>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</si>
  <si>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</si>
  <si>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</si>
  <si>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</si>
  <si>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</si>
  <si>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</si>
  <si>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</si>
  <si>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</si>
  <si>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</si>
  <si>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</si>
  <si>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</si>
  <si>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</si>
  <si>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</si>
  <si>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</si>
  <si>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</si>
  <si>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</si>
  <si>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</si>
  <si>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</si>
  <si>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</si>
  <si>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</si>
  <si>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</si>
  <si>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</si>
  <si>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</si>
  <si>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</si>
  <si>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</si>
  <si>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</si>
  <si>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</si>
  <si>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</si>
  <si>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</si>
  <si>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</si>
  <si>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</si>
  <si>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</si>
  <si>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</si>
  <si>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</si>
  <si>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</si>
  <si>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</si>
  <si>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</si>
  <si>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</si>
  <si>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</si>
  <si>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</si>
  <si>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</si>
  <si>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</si>
  <si>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</si>
  <si>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</si>
  <si>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</si>
  <si>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</si>
  <si>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</si>
  <si>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</si>
  <si>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</si>
  <si>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</si>
  <si>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</si>
  <si>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</si>
  <si>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</si>
  <si>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</si>
  <si>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</si>
  <si>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</si>
  <si>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</si>
  <si>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</si>
  <si>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</si>
  <si>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</si>
  <si>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</si>
  <si>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</si>
  <si>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</si>
  <si>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</si>
  <si>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</si>
  <si>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</si>
  <si>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</si>
  <si>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</si>
  <si>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</si>
  <si>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</si>
  <si>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</si>
  <si>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</si>
  <si>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</si>
  <si>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</si>
  <si>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</si>
  <si>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</si>
  <si>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</si>
  <si>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</si>
  <si>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</si>
  <si>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</si>
  <si>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</si>
  <si>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</si>
  <si>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</si>
  <si>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</si>
  <si>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</si>
  <si>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</si>
  <si>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</si>
  <si>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</si>
  <si>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</si>
  <si>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</si>
  <si>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</si>
  <si>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</si>
  <si>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</si>
  <si>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</si>
  <si>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</si>
  <si>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</si>
  <si>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</si>
  <si>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</si>
  <si>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</si>
  <si>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</si>
  <si>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</si>
  <si>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</si>
  <si>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</si>
  <si>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</si>
  <si>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</si>
  <si>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</si>
  <si>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</si>
  <si>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</si>
  <si>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</si>
  <si>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</si>
  <si>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</si>
  <si>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</si>
  <si>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</si>
  <si>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</si>
  <si>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</si>
  <si>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</si>
  <si>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</si>
  <si>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</si>
  <si>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</si>
  <si>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</si>
  <si>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</si>
  <si>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</si>
  <si>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</si>
  <si>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</si>
  <si>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</si>
  <si>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</si>
  <si>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</si>
  <si>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</si>
  <si>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</si>
  <si>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</si>
  <si>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</si>
  <si>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</si>
  <si>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</si>
  <si>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</si>
  <si>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</si>
  <si>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</si>
  <si>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</si>
  <si>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</si>
  <si>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</si>
  <si>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</si>
  <si>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</si>
  <si>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</si>
  <si>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</si>
  <si>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</si>
  <si>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</si>
  <si>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</si>
  <si>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</si>
  <si>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</si>
  <si>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</si>
  <si>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</si>
  <si>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</si>
  <si>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</si>
  <si>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</si>
  <si>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</si>
  <si>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</si>
  <si>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</si>
  <si>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</si>
  <si>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</si>
  <si>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</si>
  <si>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</si>
  <si>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</si>
  <si>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</si>
  <si>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</si>
  <si>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</si>
  <si>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</si>
  <si>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</si>
  <si>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</si>
  <si>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</si>
  <si>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</si>
  <si>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</si>
  <si>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</si>
  <si>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</si>
  <si>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</si>
  <si>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</si>
  <si>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</si>
  <si>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</si>
  <si>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</si>
  <si>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</si>
  <si>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</si>
  <si>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</si>
  <si>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</si>
  <si>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</si>
  <si>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</si>
  <si>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</si>
  <si>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</si>
  <si>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</si>
  <si>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</si>
  <si>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</si>
  <si>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</si>
  <si>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</si>
  <si>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</si>
  <si>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</si>
  <si>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</si>
  <si>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</si>
  <si>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</si>
  <si>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</si>
  <si>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</si>
  <si>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</si>
  <si>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</si>
  <si>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</si>
  <si>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</si>
  <si>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</si>
  <si>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</si>
  <si>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</si>
  <si>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</si>
  <si>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</si>
  <si>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</si>
  <si>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</si>
  <si>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</si>
  <si>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</si>
  <si>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</si>
  <si>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</si>
  <si>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</si>
  <si>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</si>
  <si>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</si>
  <si>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</si>
  <si>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</si>
  <si>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</si>
  <si>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</si>
  <si>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</si>
  <si>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</si>
  <si>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</si>
  <si>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</si>
  <si>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</si>
  <si>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</si>
  <si>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</si>
  <si>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</si>
  <si>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</si>
  <si>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</si>
  <si>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</si>
  <si>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</si>
  <si>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</si>
  <si>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</si>
  <si>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</si>
  <si>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</si>
  <si>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</si>
  <si>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</si>
  <si>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</si>
  <si>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</si>
  <si>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</si>
  <si>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</si>
  <si>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</si>
  <si>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</si>
  <si>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</si>
  <si>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</si>
  <si>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</si>
  <si>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</si>
  <si>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</si>
  <si>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</si>
  <si>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</si>
  <si>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</si>
  <si>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</si>
  <si>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</si>
  <si>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</si>
  <si>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</si>
  <si>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</si>
  <si>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</si>
  <si>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</si>
  <si>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</si>
  <si>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</si>
  <si>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</si>
  <si>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</si>
  <si>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</si>
  <si>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</si>
  <si>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</si>
  <si>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</si>
  <si>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</si>
  <si>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</si>
  <si>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</si>
  <si>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</si>
  <si>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</si>
  <si>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</si>
  <si>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</si>
  <si>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</si>
  <si>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</si>
  <si>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</si>
  <si>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</si>
  <si>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</si>
  <si>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</si>
  <si>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</si>
  <si>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</si>
  <si>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</si>
  <si>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</si>
  <si>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</si>
  <si>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</si>
  <si>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</si>
  <si>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</si>
  <si>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</si>
  <si>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</si>
  <si>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</si>
  <si>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</si>
  <si>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</si>
  <si>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</si>
  <si>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</si>
  <si>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</si>
  <si>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</si>
  <si>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</si>
  <si>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</si>
  <si>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</si>
  <si>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</si>
  <si>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</si>
  <si>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</si>
  <si>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</si>
  <si>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</si>
  <si>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</si>
  <si>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</si>
  <si>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</si>
  <si>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</si>
  <si>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</si>
  <si>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</si>
  <si>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</si>
  <si>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</si>
  <si>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</si>
  <si>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</si>
  <si>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</si>
  <si>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</si>
  <si>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</si>
  <si>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</si>
  <si>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</si>
  <si>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</si>
  <si>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</si>
  <si>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</si>
  <si>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</si>
  <si>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</si>
  <si>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</si>
  <si>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</si>
  <si>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</si>
  <si>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</si>
  <si>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</si>
  <si>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</si>
  <si>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</si>
  <si>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</si>
  <si>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</si>
  <si>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</si>
  <si>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</si>
  <si>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</si>
  <si>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</si>
  <si>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</si>
  <si>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</si>
  <si>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</si>
  <si>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</si>
  <si>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</si>
  <si>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</si>
  <si>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</si>
  <si>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</si>
  <si>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</si>
  <si>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</si>
  <si>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</si>
  <si>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</si>
  <si>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</si>
  <si>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</si>
  <si>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</si>
  <si>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</si>
  <si>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</si>
  <si>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</si>
  <si>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</si>
  <si>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</si>
  <si>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</si>
  <si>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</si>
  <si>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</si>
  <si>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</si>
  <si>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</si>
  <si>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</si>
  <si>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</si>
  <si>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</si>
  <si>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</si>
  <si>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</si>
  <si>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</si>
  <si>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</si>
  <si>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</si>
  <si>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</si>
  <si>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</si>
  <si>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</si>
  <si>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</si>
  <si>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</si>
  <si>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</si>
  <si>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</si>
  <si>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</si>
  <si>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</si>
  <si>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</si>
  <si>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</si>
  <si>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</si>
  <si>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</si>
  <si>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</si>
  <si>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</si>
  <si>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</si>
  <si>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</si>
  <si>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</si>
  <si>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</si>
  <si>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</si>
  <si>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</si>
  <si>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</si>
  <si>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</si>
  <si>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</si>
  <si>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</si>
  <si>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</si>
  <si>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</si>
  <si>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</si>
  <si>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</si>
  <si>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</si>
  <si>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</si>
  <si>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</si>
  <si>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</si>
  <si>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</si>
  <si>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</si>
  <si>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</si>
  <si>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</si>
  <si>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</si>
  <si>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</si>
  <si>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</si>
  <si>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</si>
  <si>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</si>
  <si>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</si>
  <si>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</si>
  <si>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</si>
  <si>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</si>
  <si>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</si>
  <si>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</si>
  <si>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</si>
  <si>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</si>
  <si>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</si>
  <si>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</si>
  <si>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</si>
  <si>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</si>
  <si>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</si>
  <si>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</si>
  <si>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</si>
  <si>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</si>
  <si>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</si>
  <si>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</si>
  <si>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</si>
  <si>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</si>
  <si>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</si>
  <si>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</si>
  <si>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</si>
  <si>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</si>
  <si>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</si>
  <si>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</si>
  <si>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</si>
  <si>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</si>
  <si>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</si>
  <si>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</si>
  <si>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</si>
  <si>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</si>
  <si>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</si>
  <si>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</si>
  <si>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</si>
  <si>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</si>
  <si>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</si>
  <si>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</si>
  <si>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</si>
  <si>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</si>
  <si>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</si>
  <si>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</si>
  <si>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</si>
  <si>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</si>
  <si>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</si>
  <si>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</si>
  <si>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</si>
  <si>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</si>
  <si>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</si>
  <si>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</si>
  <si>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</si>
  <si>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</si>
  <si>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</si>
  <si>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</si>
  <si>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</si>
  <si>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</si>
  <si>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</si>
  <si>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</si>
  <si>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</si>
  <si>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</si>
  <si>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</si>
  <si>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</si>
  <si>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</si>
  <si>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</si>
  <si>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</si>
  <si>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</si>
  <si>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</si>
  <si>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</si>
  <si>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</si>
  <si>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</si>
  <si>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</si>
  <si>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</si>
  <si>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</si>
  <si>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</si>
  <si>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</si>
  <si>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</si>
  <si>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</si>
  <si>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</si>
  <si>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</si>
  <si>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</si>
  <si>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</si>
  <si>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</si>
  <si>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</si>
  <si>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</si>
  <si>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</si>
  <si>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</si>
  <si>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</si>
  <si>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</si>
  <si>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</si>
  <si>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</si>
  <si>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</si>
  <si>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</si>
  <si>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</si>
  <si>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</si>
  <si>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</si>
  <si>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</si>
  <si>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</si>
  <si>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</si>
  <si>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</si>
  <si>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</si>
  <si>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</si>
  <si>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</si>
  <si>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</si>
  <si>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</si>
  <si>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</si>
  <si>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</si>
  <si>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</si>
  <si>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</si>
  <si>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</si>
  <si>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</si>
  <si>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</si>
  <si>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</si>
  <si>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</si>
  <si>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</si>
  <si>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</si>
  <si>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</si>
  <si>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</si>
  <si>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</si>
  <si>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</si>
  <si>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</si>
  <si>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</si>
  <si>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</si>
  <si>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</si>
  <si>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</si>
  <si>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</si>
  <si>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</si>
  <si>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</si>
  <si>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</si>
  <si>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</si>
  <si>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</si>
  <si>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</si>
  <si>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</si>
  <si>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</si>
  <si>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</si>
  <si>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</si>
  <si>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</si>
  <si>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</si>
  <si>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</si>
  <si>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</si>
  <si>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</si>
  <si>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</si>
  <si>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</si>
  <si>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</si>
  <si>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</si>
  <si>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</si>
  <si>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</si>
  <si>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</si>
  <si>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</si>
  <si>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</si>
  <si>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</si>
  <si>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</si>
  <si>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</si>
  <si>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</si>
  <si>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</si>
  <si>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</si>
  <si>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</si>
  <si>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</si>
  <si>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</si>
  <si>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</si>
  <si>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</si>
  <si>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</si>
  <si>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</si>
  <si>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</si>
  <si>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</si>
  <si>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</si>
  <si>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</si>
  <si>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</si>
  <si>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</si>
  <si>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</si>
  <si>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</si>
  <si>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</si>
  <si>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</si>
  <si>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</si>
  <si>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</si>
  <si>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</si>
  <si>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</si>
  <si>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</si>
  <si>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</si>
  <si>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</si>
  <si>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</si>
  <si>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</si>
  <si>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</si>
  <si>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</si>
  <si>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</si>
  <si>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</si>
  <si>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</si>
  <si>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</si>
  <si>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</si>
  <si>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</si>
  <si>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</si>
  <si>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</si>
  <si>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</si>
  <si>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</si>
  <si>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</si>
  <si>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</si>
  <si>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</si>
  <si>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</si>
  <si>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</si>
  <si>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</si>
  <si>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</si>
  <si>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</si>
  <si>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</si>
  <si>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</si>
  <si>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</si>
  <si>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</si>
  <si>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</si>
  <si>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</si>
  <si>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</si>
  <si>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</si>
  <si>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</si>
  <si>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</si>
  <si>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</si>
  <si>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</si>
  <si>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</si>
  <si>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</si>
  <si>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</si>
  <si>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</si>
  <si>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</si>
  <si>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</si>
  <si>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</si>
  <si>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</si>
  <si>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</si>
  <si>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</si>
  <si>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</si>
  <si>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</si>
  <si>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</si>
  <si>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</si>
  <si>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</si>
  <si>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</si>
  <si>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</si>
  <si>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</si>
  <si>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</si>
  <si>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</si>
  <si>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</si>
  <si>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</si>
  <si>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</si>
  <si>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</si>
  <si>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</si>
  <si>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</si>
  <si>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</si>
  <si>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</si>
  <si>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</si>
  <si>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</si>
  <si>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</si>
  <si>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</si>
  <si>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</si>
  <si>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</si>
  <si>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</si>
  <si>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</si>
  <si>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</si>
  <si>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</si>
  <si>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</si>
  <si>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</si>
  <si>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</si>
  <si>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</si>
  <si>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</si>
  <si>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</si>
  <si>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</si>
  <si>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</si>
  <si>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</si>
  <si>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</si>
  <si>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</si>
  <si>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</si>
  <si>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</si>
  <si>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</si>
  <si>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</si>
  <si>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</si>
  <si>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</si>
  <si>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</si>
  <si>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</si>
  <si>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</si>
  <si>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</si>
  <si>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</si>
  <si>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</si>
  <si>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</si>
  <si>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</si>
  <si>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</si>
  <si>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</si>
  <si>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</si>
  <si>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</si>
  <si>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</si>
  <si>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</si>
  <si>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</si>
  <si>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</si>
  <si>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</si>
  <si>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</si>
  <si>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</si>
  <si>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</si>
  <si>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</si>
  <si>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</si>
  <si>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</si>
  <si>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</si>
  <si>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</si>
  <si>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</si>
  <si>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</si>
  <si>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</si>
  <si>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</si>
  <si>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</si>
  <si>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</si>
  <si>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</si>
  <si>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</si>
  <si>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</si>
  <si>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</si>
  <si>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</si>
  <si>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</si>
  <si>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</si>
  <si>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</si>
  <si>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</si>
  <si>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</si>
  <si>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</si>
  <si>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</si>
  <si>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</si>
  <si>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</si>
  <si>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</si>
  <si>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</si>
  <si>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</si>
  <si>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</si>
  <si>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</si>
  <si>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</si>
  <si>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</si>
  <si>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</si>
  <si>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</si>
  <si>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</si>
  <si>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</si>
  <si>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</si>
  <si>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</si>
  <si>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</si>
  <si>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</si>
  <si>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</si>
  <si>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</si>
  <si>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</si>
  <si>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</si>
  <si>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</si>
  <si>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</si>
  <si>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</si>
  <si>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</si>
  <si>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</si>
  <si>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</si>
  <si>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</si>
  <si>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</si>
  <si>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</si>
  <si>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</si>
  <si>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</si>
  <si>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</si>
  <si>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</si>
  <si>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</si>
  <si>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</si>
  <si>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</si>
  <si>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</si>
  <si>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</si>
  <si>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</si>
  <si>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</si>
  <si>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</si>
  <si>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</si>
  <si>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</si>
  <si>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</si>
  <si>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</si>
  <si>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</si>
  <si>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</si>
  <si>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</si>
  <si>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</si>
  <si>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</si>
  <si>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</si>
  <si>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</si>
  <si>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</si>
  <si>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</si>
  <si>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</si>
  <si>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</si>
  <si>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</si>
  <si>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</si>
  <si>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</si>
  <si>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</si>
  <si>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</si>
  <si>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</si>
  <si>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</si>
  <si>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</si>
  <si>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</si>
  <si>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</si>
  <si>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</si>
  <si>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</si>
  <si>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</si>
  <si>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</si>
  <si>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</si>
  <si>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</si>
  <si>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</si>
  <si>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</si>
  <si>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</si>
  <si>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</si>
  <si>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</si>
  <si>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</si>
  <si>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</si>
  <si>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</si>
  <si>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</si>
  <si>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</si>
  <si>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</si>
  <si>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</si>
  <si>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</si>
  <si>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</si>
  <si>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</si>
  <si>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</si>
  <si>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</si>
  <si>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</si>
  <si>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</si>
  <si>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</si>
  <si>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</si>
  <si>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</si>
  <si>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</si>
  <si>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</si>
  <si>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</si>
  <si>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</si>
  <si>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</si>
  <si>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</si>
  <si>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</si>
  <si>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</si>
  <si>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</si>
  <si>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</si>
  <si>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</si>
  <si>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</si>
  <si>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</si>
  <si>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</si>
  <si>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</si>
  <si>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</si>
  <si>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</si>
  <si>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</si>
  <si>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</si>
  <si>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</si>
  <si>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</si>
  <si>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</si>
  <si>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</si>
  <si>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</si>
  <si>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</si>
  <si>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</si>
  <si>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</si>
  <si>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</si>
  <si>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</si>
  <si>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</si>
  <si>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</si>
  <si>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</si>
  <si>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</si>
  <si>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</si>
  <si>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</si>
  <si>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</si>
  <si>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</si>
  <si>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</si>
  <si>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</si>
  <si>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</si>
  <si>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</si>
  <si>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</si>
  <si>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</si>
  <si>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</si>
  <si>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</si>
  <si>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</si>
  <si>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</si>
  <si>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</si>
  <si>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</si>
  <si>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</si>
  <si>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</si>
  <si>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</si>
  <si>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</si>
  <si>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</si>
  <si>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</si>
  <si>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</si>
  <si>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</si>
  <si>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</si>
  <si>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</si>
  <si>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</si>
  <si>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</si>
  <si>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</si>
  <si>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</si>
  <si>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</si>
  <si>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</si>
  <si>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</si>
  <si>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</si>
  <si>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</si>
  <si>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</si>
  <si>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</si>
  <si>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</si>
  <si>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</si>
  <si>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</si>
  <si>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</si>
  <si>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</si>
  <si>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</si>
  <si>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</si>
  <si>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</si>
  <si>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</si>
  <si>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</si>
  <si>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</si>
  <si>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</si>
  <si>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</si>
  <si>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</si>
  <si>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</si>
  <si>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</si>
  <si>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</si>
  <si>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</si>
  <si>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</si>
  <si>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</si>
  <si>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</si>
  <si>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</si>
  <si>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</si>
  <si>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</si>
  <si>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</si>
  <si>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</si>
  <si>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</si>
  <si>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</si>
  <si>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</si>
  <si>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</si>
  <si>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</si>
  <si>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</si>
  <si>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</si>
  <si>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</si>
  <si>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</si>
  <si>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</si>
  <si>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</si>
  <si>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</si>
  <si>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</si>
  <si>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</si>
  <si>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</si>
  <si>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</si>
  <si>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</si>
  <si>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</si>
  <si>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</si>
  <si>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</si>
  <si>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</si>
  <si>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</si>
  <si>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</si>
  <si>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</si>
  <si>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</si>
  <si>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</si>
  <si>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</si>
  <si>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</si>
  <si>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</si>
  <si>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</si>
  <si>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</si>
  <si>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</si>
  <si>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</si>
  <si>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</si>
  <si>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</si>
  <si>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</si>
  <si>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</si>
  <si>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</si>
  <si>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</si>
  <si>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</si>
  <si>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</si>
  <si>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</si>
  <si>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</si>
  <si>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</si>
  <si>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</si>
  <si>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</si>
  <si>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</si>
  <si>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</si>
  <si>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</si>
  <si>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</si>
  <si>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</si>
  <si>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</si>
  <si>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</si>
  <si>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</si>
  <si>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</si>
  <si>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</si>
  <si>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</si>
  <si>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</si>
  <si>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</si>
  <si>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</si>
  <si>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</si>
  <si>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</si>
  <si>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</si>
  <si>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</si>
  <si>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</si>
  <si>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</si>
  <si>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</si>
  <si>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</si>
  <si>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</si>
  <si>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</si>
  <si>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</si>
  <si>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</si>
  <si>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</si>
  <si>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</si>
  <si>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</si>
  <si>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</si>
  <si>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</si>
  <si>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</si>
  <si>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</si>
  <si>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</si>
  <si>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</si>
  <si>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</si>
  <si>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</si>
  <si>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</si>
  <si>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</si>
  <si>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</si>
  <si>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</si>
  <si>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</si>
  <si>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</si>
  <si>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</si>
  <si>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</si>
  <si>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</si>
  <si>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</si>
  <si>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</si>
  <si>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</si>
  <si>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</si>
  <si>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</si>
  <si>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</si>
  <si>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</si>
  <si>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</si>
  <si>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</si>
  <si>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</si>
  <si>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</si>
  <si>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</si>
  <si>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</si>
  <si>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</si>
  <si>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</si>
  <si>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</si>
  <si>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</si>
  <si>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</si>
  <si>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</si>
  <si>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</si>
  <si>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</si>
  <si>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</si>
  <si>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</si>
  <si>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</si>
  <si>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</si>
  <si>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</si>
  <si>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</si>
  <si>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</si>
  <si>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</si>
  <si>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</si>
  <si>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</si>
  <si>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</si>
  <si>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</si>
  <si>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</si>
  <si>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</si>
  <si>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</si>
  <si>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</si>
  <si>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</si>
  <si>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</si>
  <si>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</si>
  <si>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</si>
  <si>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</si>
  <si>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</si>
  <si>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</si>
  <si>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</si>
  <si>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</si>
  <si>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</si>
  <si>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</si>
  <si>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</si>
  <si>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</si>
  <si>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</si>
  <si>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</si>
  <si>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</si>
  <si>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</si>
  <si>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</si>
  <si>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</si>
  <si>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</si>
  <si>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</si>
  <si>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</si>
  <si>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</si>
  <si>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</si>
  <si>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</si>
  <si>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</si>
  <si>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</si>
  <si>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</si>
  <si>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</si>
  <si>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</si>
  <si>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</si>
  <si>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</si>
  <si>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</si>
  <si>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</si>
  <si>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</si>
  <si>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</si>
  <si>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</si>
  <si>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</si>
  <si>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</si>
  <si>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</si>
  <si>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</si>
  <si>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</si>
  <si>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</si>
  <si>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</si>
  <si>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</si>
  <si>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</si>
  <si>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</si>
  <si>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</si>
  <si>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</si>
  <si>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</si>
  <si>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</si>
  <si>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</si>
  <si>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</si>
  <si>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</si>
  <si>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</si>
  <si>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</si>
  <si>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</si>
  <si>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</si>
  <si>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</si>
  <si>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</si>
  <si>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</si>
  <si>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</si>
  <si>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</si>
  <si>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</si>
  <si>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</si>
  <si>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</si>
  <si>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</si>
  <si>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</si>
  <si>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</si>
  <si>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</si>
  <si>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</si>
  <si>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</si>
  <si>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</si>
  <si>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</si>
  <si>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</si>
  <si>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</si>
  <si>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</si>
  <si>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</si>
  <si>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</si>
  <si>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</si>
  <si>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</si>
  <si>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</si>
  <si>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</si>
  <si>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</si>
  <si>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</si>
  <si>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</si>
  <si>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</si>
  <si>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</si>
  <si>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</si>
  <si>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</si>
  <si>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</si>
  <si>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</si>
  <si>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</si>
  <si>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</si>
  <si>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</si>
  <si>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</si>
  <si>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</si>
  <si>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</si>
  <si>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</si>
  <si>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</si>
  <si>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</si>
  <si>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</si>
  <si>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</si>
  <si>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</si>
  <si>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</si>
  <si>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</si>
  <si>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</si>
  <si>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</si>
  <si>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</si>
  <si>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</si>
  <si>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</si>
  <si>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</si>
  <si>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</si>
  <si>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</si>
  <si>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</si>
  <si>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</si>
  <si>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</si>
  <si>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</si>
  <si>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</si>
  <si>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</si>
  <si>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</si>
  <si>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</si>
  <si>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</si>
  <si>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</si>
  <si>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</si>
  <si>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</si>
  <si>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</si>
  <si>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</si>
  <si>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</si>
  <si>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</si>
  <si>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</si>
  <si>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</si>
  <si>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</si>
  <si>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</si>
  <si>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</si>
  <si>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</si>
  <si>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</si>
  <si>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</si>
  <si>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</si>
  <si>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</si>
  <si>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</si>
  <si>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</si>
  <si>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</si>
  <si>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</si>
  <si>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</si>
  <si>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</si>
  <si>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</si>
  <si>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</si>
  <si>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</si>
  <si>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</si>
  <si>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</si>
  <si>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</si>
  <si>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</si>
  <si>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</si>
  <si>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</si>
  <si>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</si>
  <si>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</si>
  <si>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</si>
  <si>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</si>
  <si>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</si>
  <si>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</si>
  <si>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</si>
  <si>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</si>
  <si>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</si>
  <si>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</si>
  <si>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</si>
  <si>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</si>
  <si>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</si>
  <si>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</si>
  <si>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</si>
  <si>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</si>
  <si>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</si>
  <si>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</si>
  <si>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</si>
  <si>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</si>
  <si>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</si>
  <si>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</si>
  <si>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</si>
  <si>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</si>
  <si>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</si>
  <si>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</si>
  <si>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</si>
  <si>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</si>
  <si>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</si>
  <si>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</si>
  <si>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</si>
  <si>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</si>
  <si>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</si>
  <si>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</si>
  <si>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</si>
  <si>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</si>
  <si>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</si>
  <si>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</si>
  <si>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</si>
  <si>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</si>
  <si>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</si>
  <si>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</si>
  <si>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</si>
  <si>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</si>
  <si>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</si>
  <si>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</si>
  <si>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</si>
  <si>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</si>
  <si>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</si>
  <si>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</si>
  <si>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</si>
  <si>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</si>
  <si>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</si>
  <si>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</si>
  <si>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</si>
  <si>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</si>
  <si>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</si>
  <si>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</si>
  <si>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</si>
  <si>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</si>
  <si>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</si>
  <si>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</si>
  <si>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</si>
  <si>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</si>
  <si>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</si>
  <si>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</si>
  <si>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</si>
  <si>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</si>
  <si>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</si>
  <si>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</si>
  <si>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</si>
  <si>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</si>
  <si>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</si>
  <si>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</si>
  <si>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</si>
  <si>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</si>
  <si>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</si>
  <si>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</si>
  <si>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</si>
  <si>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</si>
  <si>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</si>
  <si>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</si>
  <si>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</si>
  <si>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</si>
  <si>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</si>
  <si>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</si>
  <si>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</si>
  <si>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</si>
  <si>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</si>
  <si>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</si>
  <si>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</si>
  <si>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</si>
  <si>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</si>
  <si>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</si>
  <si>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</si>
  <si>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</si>
  <si>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</si>
  <si>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</si>
  <si>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</si>
  <si>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</si>
  <si>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</si>
  <si>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</si>
  <si>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</si>
  <si>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</si>
  <si>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</si>
  <si>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</si>
  <si>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</si>
  <si>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</si>
  <si>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</si>
  <si>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</si>
  <si>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</si>
  <si>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</si>
  <si>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</si>
  <si>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</si>
  <si>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</si>
  <si>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</si>
  <si>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</si>
  <si>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</si>
  <si>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</si>
  <si>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</si>
  <si>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</si>
  <si>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</si>
  <si>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</si>
  <si>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</si>
  <si>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</si>
  <si>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</si>
  <si>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</si>
  <si>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</si>
  <si>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</si>
  <si>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</si>
  <si>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</si>
  <si>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</si>
  <si>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</si>
  <si>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</si>
  <si>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</si>
  <si>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</si>
  <si>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</si>
  <si>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</si>
  <si>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</si>
  <si>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</si>
  <si>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</si>
  <si>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</si>
  <si>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</si>
  <si>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</si>
  <si>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</si>
  <si>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</si>
  <si>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</si>
  <si>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</si>
  <si>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</si>
  <si>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</si>
  <si>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</si>
  <si>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</si>
  <si>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</si>
  <si>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</si>
  <si>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</si>
  <si>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</si>
  <si>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</si>
  <si>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</si>
  <si>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</si>
  <si>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</si>
  <si>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</si>
  <si>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</si>
  <si>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</si>
  <si>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</si>
  <si>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</si>
  <si>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</si>
  <si>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</si>
  <si>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</si>
  <si>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</si>
  <si>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</si>
  <si>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</si>
  <si>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</si>
  <si>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</si>
  <si>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</si>
  <si>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</si>
  <si>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</si>
  <si>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</si>
  <si>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</si>
  <si>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</si>
  <si>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</si>
  <si>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</si>
  <si>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</si>
  <si>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</si>
  <si>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</si>
  <si>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</si>
  <si>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</si>
  <si>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</si>
  <si>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</si>
  <si>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</si>
  <si>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</si>
  <si>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</si>
  <si>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</si>
  <si>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</si>
  <si>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</si>
  <si>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</si>
  <si>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</si>
  <si>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</si>
  <si>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</si>
  <si>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</si>
  <si>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</si>
  <si>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</si>
  <si>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</si>
  <si>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</si>
  <si>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</si>
  <si>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</si>
  <si>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</si>
  <si>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</si>
  <si>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</si>
  <si>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</si>
  <si>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</si>
  <si>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</si>
  <si>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</si>
  <si>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</si>
  <si>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</si>
  <si>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</si>
  <si>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</si>
  <si>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</si>
  <si>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</si>
  <si>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</si>
  <si>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</si>
  <si>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</si>
  <si>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</si>
  <si>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</si>
  <si>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</si>
  <si>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</si>
  <si>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</si>
  <si>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</si>
  <si>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</si>
  <si>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</si>
  <si>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</si>
  <si>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</si>
  <si>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</si>
  <si>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</si>
  <si>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</si>
  <si>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</si>
  <si>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</si>
  <si>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</si>
  <si>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</si>
  <si>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</si>
  <si>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</si>
  <si>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</si>
  <si>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</si>
  <si>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</si>
  <si>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</si>
  <si>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</si>
  <si>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</si>
  <si>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</si>
  <si>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</si>
  <si>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</si>
  <si>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</si>
  <si>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</si>
  <si>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</si>
  <si>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</si>
  <si>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</si>
  <si>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</si>
  <si>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</si>
  <si>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</si>
  <si>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</si>
  <si>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</si>
  <si>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</si>
  <si>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</si>
  <si>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</si>
  <si>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</si>
  <si>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</si>
  <si>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</si>
  <si>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</si>
  <si>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</si>
  <si>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</si>
  <si>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</si>
  <si>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</si>
  <si>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</si>
  <si>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</si>
  <si>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</si>
  <si>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</si>
  <si>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</si>
  <si>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</si>
  <si>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</si>
  <si>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</si>
  <si>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</si>
  <si>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</si>
  <si>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</si>
  <si>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</si>
  <si>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</si>
  <si>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</si>
  <si>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</si>
  <si>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</si>
  <si>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</si>
  <si>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</si>
  <si>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</si>
  <si>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</si>
  <si>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</si>
  <si>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</si>
  <si>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</si>
  <si>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</si>
  <si>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</si>
  <si>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</si>
  <si>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</si>
  <si>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</si>
  <si>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</si>
  <si>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</si>
  <si>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</si>
  <si>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</si>
  <si>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</si>
  <si>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</si>
  <si>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</si>
  <si>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</si>
  <si>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</si>
  <si>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</si>
  <si>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</si>
  <si>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</si>
  <si>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</si>
  <si>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</si>
  <si>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</si>
  <si>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</si>
  <si>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</si>
  <si>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</si>
  <si>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</si>
  <si>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</si>
  <si>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</si>
  <si>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</si>
  <si>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</si>
  <si>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</si>
  <si>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</si>
  <si>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</si>
  <si>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</si>
  <si>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</si>
  <si>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</si>
  <si>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</si>
  <si>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</si>
  <si>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</si>
  <si>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</si>
  <si>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</si>
  <si>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</si>
  <si>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</si>
  <si>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</si>
  <si>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</si>
  <si>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</si>
  <si>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</si>
  <si>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</si>
  <si>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</si>
  <si>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</si>
  <si>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</si>
  <si>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</si>
  <si>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</si>
  <si>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</si>
  <si>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</si>
  <si>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</si>
  <si>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</si>
  <si>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</si>
  <si>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</si>
  <si>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</si>
  <si>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</si>
  <si>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</si>
  <si>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</si>
  <si>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</si>
  <si>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</si>
  <si>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</si>
  <si>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</si>
  <si>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</si>
  <si>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</si>
  <si>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</si>
  <si>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</si>
  <si>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</si>
  <si>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</si>
  <si>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</si>
  <si>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</si>
  <si>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</si>
  <si>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</si>
  <si>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</si>
  <si>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</si>
  <si>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</si>
  <si>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</si>
  <si>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</si>
  <si>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</si>
  <si>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</si>
  <si>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</si>
  <si>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</si>
  <si>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</si>
  <si>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</si>
  <si>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</si>
  <si>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</si>
  <si>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</si>
  <si>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</si>
  <si>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</si>
  <si>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</si>
  <si>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</si>
  <si>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</si>
  <si>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</si>
  <si>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</si>
  <si>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</si>
  <si>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</si>
  <si>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</si>
  <si>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</si>
  <si>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</si>
  <si>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</si>
  <si>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</si>
  <si>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</si>
  <si>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</si>
  <si>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</si>
  <si>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</si>
  <si>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</si>
  <si>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</si>
  <si>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</si>
  <si>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</si>
  <si>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</si>
  <si>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</si>
  <si>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</si>
  <si>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</si>
  <si>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</si>
  <si>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</si>
  <si>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</si>
  <si>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</si>
  <si>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</si>
  <si>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</si>
  <si>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</si>
  <si>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</si>
  <si>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</si>
  <si>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</si>
  <si>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</si>
  <si>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</si>
  <si>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</si>
  <si>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</si>
  <si>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</si>
  <si>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</si>
  <si>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</si>
  <si>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</si>
  <si>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</si>
  <si>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</si>
  <si>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</si>
  <si>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</si>
  <si>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</si>
  <si>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</si>
  <si>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</si>
  <si>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</si>
  <si>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</si>
  <si>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</si>
  <si>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</si>
  <si>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</si>
  <si>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</si>
  <si>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</si>
  <si>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</si>
  <si>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</si>
  <si>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</si>
  <si>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</si>
  <si>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</si>
  <si>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</si>
  <si>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</si>
  <si>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</si>
  <si>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</si>
  <si>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</si>
  <si>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</si>
  <si>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</si>
  <si>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</si>
  <si>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</si>
  <si>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</si>
  <si>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</si>
  <si>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</si>
  <si>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</si>
  <si>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</si>
  <si>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</si>
  <si>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</si>
  <si>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</si>
  <si>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</si>
  <si>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</si>
  <si>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</si>
  <si>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</si>
  <si>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</si>
  <si>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</si>
  <si>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</si>
  <si>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</si>
  <si>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</si>
  <si>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</si>
  <si>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</si>
  <si>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</si>
  <si>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</si>
  <si>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</si>
  <si>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</si>
  <si>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</si>
  <si>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</si>
  <si>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</si>
  <si>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</si>
  <si>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</si>
  <si>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</si>
  <si>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</si>
  <si>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</si>
  <si>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</si>
  <si>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</si>
  <si>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</si>
  <si>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</si>
  <si>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</si>
  <si>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</si>
  <si>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</si>
  <si>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</si>
  <si>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</si>
  <si>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</si>
  <si>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</si>
  <si>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</si>
  <si>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</si>
  <si>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</si>
  <si>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</si>
  <si>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</si>
  <si>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</si>
  <si>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</si>
  <si>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</si>
  <si>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</si>
  <si>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</si>
  <si>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</si>
  <si>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</si>
  <si>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</si>
  <si>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</si>
  <si>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</si>
  <si>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</si>
  <si>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</si>
  <si>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</si>
  <si>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</si>
  <si>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</si>
  <si>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</si>
  <si>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</si>
  <si>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</si>
  <si>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</si>
  <si>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</si>
  <si>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</si>
  <si>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</si>
  <si>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</si>
  <si>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</si>
  <si>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</si>
  <si>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</si>
  <si>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</si>
  <si>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</si>
  <si>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</si>
  <si>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</si>
  <si>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</si>
  <si>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</si>
  <si>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</si>
  <si>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</si>
  <si>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</si>
  <si>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</si>
  <si>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</si>
  <si>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</si>
  <si>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</si>
  <si>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</si>
  <si>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</si>
  <si>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</si>
  <si>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</si>
  <si>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</si>
  <si>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</si>
  <si>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</si>
  <si>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</si>
  <si>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</si>
  <si>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</si>
  <si>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</si>
  <si>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</si>
  <si>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</si>
  <si>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</si>
  <si>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</si>
  <si>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</si>
  <si>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</si>
  <si>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</si>
  <si>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</si>
  <si>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</si>
  <si>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</si>
  <si>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</si>
  <si>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</si>
  <si>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</si>
  <si>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</si>
  <si>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</si>
  <si>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</si>
  <si>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</si>
  <si>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</si>
  <si>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</si>
  <si>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</si>
  <si>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</si>
  <si>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</si>
  <si>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</si>
  <si>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</si>
  <si>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</si>
  <si>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</si>
  <si>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</si>
  <si>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</si>
  <si>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</si>
  <si>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</si>
  <si>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</si>
  <si>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</si>
  <si>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</si>
  <si>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</si>
  <si>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</si>
  <si>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</si>
  <si>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</si>
  <si>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</si>
  <si>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</si>
  <si>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</si>
  <si>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</si>
  <si>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</si>
  <si>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</si>
  <si>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</si>
  <si>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</si>
  <si>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</si>
  <si>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</si>
  <si>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</si>
  <si>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</si>
  <si>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</si>
  <si>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</si>
  <si>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</si>
  <si>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</si>
  <si>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</si>
  <si>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</si>
  <si>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</si>
  <si>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</si>
  <si>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</si>
  <si>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</si>
  <si>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</si>
  <si>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</si>
  <si>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</si>
  <si>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</si>
  <si>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</si>
  <si>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</si>
  <si>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</si>
  <si>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</si>
  <si>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</si>
  <si>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</si>
  <si>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</si>
  <si>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</si>
  <si>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</si>
  <si>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</si>
  <si>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</si>
  <si>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</si>
  <si>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</si>
  <si>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</si>
  <si>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</si>
  <si>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</si>
  <si>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</si>
  <si>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</si>
  <si>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</si>
  <si>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</si>
  <si>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</si>
  <si>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</si>
  <si>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</si>
  <si>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</si>
  <si>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</si>
  <si>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</si>
  <si>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</si>
  <si>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</si>
  <si>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</si>
  <si>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</si>
  <si>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</si>
  <si>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</si>
  <si>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</si>
  <si>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</si>
  <si>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</si>
  <si>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</si>
  <si>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</si>
  <si>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</si>
  <si>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</si>
  <si>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</si>
  <si>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</si>
  <si>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</si>
  <si>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</si>
  <si>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</si>
  <si>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</si>
  <si>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</si>
  <si>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</si>
  <si>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</si>
  <si>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</si>
  <si>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</si>
  <si>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</si>
  <si>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</si>
  <si>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</si>
  <si>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</si>
  <si>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</si>
  <si>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</si>
  <si>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</si>
  <si>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</si>
  <si>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</si>
  <si>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</si>
  <si>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</si>
  <si>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</si>
  <si>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</si>
  <si>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</si>
  <si>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</si>
  <si>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</si>
  <si>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</si>
  <si>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</si>
  <si>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</si>
  <si>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</si>
  <si>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</si>
  <si>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</si>
  <si>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</si>
  <si>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</si>
  <si>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</si>
  <si>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</si>
  <si>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</si>
  <si>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</si>
  <si>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</si>
  <si>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</si>
  <si>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</si>
  <si>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</si>
  <si>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</si>
  <si>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</si>
  <si>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</si>
  <si>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</si>
  <si>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</si>
  <si>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</si>
  <si>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</si>
  <si>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</si>
  <si>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</si>
  <si>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</si>
  <si>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</si>
  <si>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</si>
  <si>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</si>
  <si>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</si>
  <si>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</si>
  <si>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</si>
  <si>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</si>
  <si>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</si>
  <si>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</si>
  <si>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</si>
  <si>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</si>
  <si>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</si>
  <si>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</si>
  <si>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</si>
  <si>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</si>
  <si>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</si>
  <si>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</si>
  <si>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</si>
  <si>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</si>
  <si>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</si>
  <si>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</si>
  <si>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</si>
  <si>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</si>
  <si>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</si>
  <si>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</si>
  <si>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</si>
  <si>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</si>
  <si>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</si>
  <si>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</si>
  <si>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</si>
  <si>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</si>
  <si>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</si>
  <si>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</si>
  <si>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</si>
  <si>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</si>
  <si>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</si>
  <si>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</si>
  <si>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</si>
  <si>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</si>
  <si>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</si>
  <si>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</si>
  <si>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</si>
  <si>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</si>
  <si>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</si>
  <si>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</si>
  <si>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</si>
  <si>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</si>
  <si>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</si>
  <si>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</si>
  <si>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</si>
  <si>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</si>
  <si>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</si>
  <si>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</si>
  <si>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</si>
  <si>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</si>
  <si>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</si>
  <si>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</si>
  <si>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</si>
  <si>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</si>
  <si>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</si>
  <si>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</si>
  <si>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</si>
  <si>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</si>
  <si>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</si>
  <si>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</si>
  <si>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</si>
  <si>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</si>
  <si>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</si>
  <si>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</si>
  <si>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</si>
  <si>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</si>
  <si>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</si>
  <si>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</si>
  <si>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</si>
  <si>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</si>
  <si>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</si>
  <si>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</si>
  <si>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</si>
  <si>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</si>
  <si>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</si>
  <si>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</si>
  <si>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</si>
  <si>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</si>
  <si>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</si>
  <si>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</si>
  <si>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</si>
  <si>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</si>
  <si>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</si>
  <si>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</si>
  <si>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</si>
  <si>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</si>
  <si>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</si>
  <si>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</si>
  <si>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</si>
  <si>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</si>
  <si>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</si>
  <si>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</si>
  <si>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</si>
  <si>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</si>
  <si>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</si>
  <si>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</si>
  <si>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</si>
  <si>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</si>
  <si>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</si>
  <si>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</si>
  <si>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</si>
  <si>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</si>
  <si>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</si>
  <si>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</si>
  <si>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</si>
  <si>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</si>
  <si>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</si>
  <si>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</si>
  <si>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</si>
  <si>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</si>
  <si>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</si>
  <si>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</si>
  <si>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</si>
  <si>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</si>
  <si>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</si>
  <si>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</si>
  <si>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</si>
  <si>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</si>
  <si>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</si>
  <si>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</si>
  <si>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</si>
  <si>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</si>
  <si>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</si>
  <si>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</si>
  <si>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</si>
  <si>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</si>
  <si>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</si>
  <si>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</si>
  <si>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</si>
  <si>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</si>
  <si>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</si>
  <si>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</si>
  <si>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</si>
  <si>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</si>
  <si>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</si>
  <si>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</si>
  <si>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</si>
  <si>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</si>
  <si>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</si>
  <si>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</si>
  <si>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</si>
  <si>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</si>
  <si>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</si>
  <si>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</si>
  <si>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</si>
  <si>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</si>
  <si>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</si>
  <si>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</si>
  <si>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</si>
  <si>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</si>
  <si>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</si>
  <si>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</si>
  <si>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</si>
  <si>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</si>
  <si>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</si>
  <si>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</si>
  <si>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</si>
  <si>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</si>
  <si>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</si>
  <si>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</si>
  <si>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</si>
  <si>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</si>
  <si>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</si>
  <si>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</si>
  <si>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</si>
  <si>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</si>
  <si>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</si>
  <si>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</si>
  <si>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</si>
  <si>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</si>
  <si>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</si>
  <si>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</si>
  <si>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</si>
  <si>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</si>
  <si>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</si>
  <si>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</si>
  <si>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</si>
  <si>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</si>
  <si>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</si>
  <si>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</si>
  <si>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</si>
  <si>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</si>
  <si>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</si>
  <si>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</si>
  <si>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</si>
  <si>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</si>
  <si>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</si>
  <si>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</si>
  <si>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</si>
  <si>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</si>
  <si>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</si>
  <si>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</si>
  <si>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</si>
  <si>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</si>
  <si>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</si>
  <si>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</si>
  <si>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</si>
  <si>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</si>
  <si>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</si>
  <si>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</si>
  <si>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</si>
  <si>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</si>
  <si>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</si>
  <si>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</si>
  <si>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</si>
  <si>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</si>
  <si>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</si>
  <si>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</si>
  <si>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</si>
  <si>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</si>
  <si>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</si>
  <si>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</si>
  <si>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</si>
  <si>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</si>
  <si>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</si>
  <si>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</si>
  <si>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</si>
  <si>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</si>
  <si>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</si>
  <si>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</si>
  <si>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</si>
  <si>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</si>
  <si>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</si>
  <si>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</si>
  <si>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</si>
  <si>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</si>
  <si>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</si>
  <si>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</si>
  <si>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</si>
  <si>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</si>
  <si>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</si>
  <si>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</si>
  <si>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</si>
  <si>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</si>
  <si>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</si>
  <si>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</si>
  <si>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</si>
  <si>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</si>
  <si>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</si>
  <si>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</si>
  <si>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</si>
  <si>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</si>
  <si>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</si>
  <si>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</si>
  <si>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</si>
  <si>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</si>
  <si>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</si>
  <si>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</si>
  <si>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</si>
  <si>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</si>
  <si>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</si>
  <si>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</si>
  <si>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</si>
  <si>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</si>
  <si>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</si>
  <si>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</si>
  <si>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</si>
  <si>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</si>
  <si>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</si>
  <si>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</si>
  <si>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</si>
  <si>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</si>
  <si>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</si>
  <si>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</si>
  <si>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</si>
  <si>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</si>
  <si>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</si>
  <si>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</si>
  <si>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</si>
  <si>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</si>
  <si>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</si>
  <si>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</si>
  <si>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</si>
  <si>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</si>
  <si>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</si>
  <si>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</si>
  <si>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</si>
  <si>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</si>
  <si>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</si>
  <si>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</si>
  <si>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</si>
  <si>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</si>
  <si>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</si>
  <si>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</si>
  <si>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</si>
  <si>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</si>
  <si>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</si>
  <si>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</si>
  <si>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</si>
  <si>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</si>
  <si>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</si>
  <si>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</si>
  <si>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</si>
  <si>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</si>
  <si>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</si>
  <si>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</si>
  <si>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</si>
  <si>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</si>
  <si>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</si>
  <si>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</si>
  <si>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</si>
  <si>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</si>
  <si>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</si>
  <si>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</si>
  <si>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</si>
  <si>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</si>
  <si>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</si>
  <si>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</si>
  <si>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</si>
  <si>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</si>
  <si>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</si>
  <si>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</si>
  <si>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</si>
  <si>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</si>
  <si>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</si>
  <si>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</si>
  <si>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</si>
  <si>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</si>
  <si>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</si>
  <si>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</si>
  <si>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</si>
  <si>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</si>
  <si>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</si>
  <si>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</si>
  <si>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</si>
  <si>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</si>
  <si>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</si>
  <si>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</si>
  <si>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</si>
  <si>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</si>
  <si>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</si>
  <si>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</si>
  <si>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</si>
  <si>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</si>
  <si>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</si>
  <si>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</si>
  <si>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</si>
  <si>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</si>
  <si>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</si>
  <si>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</si>
  <si>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</si>
  <si>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</si>
  <si>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</si>
  <si>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</si>
  <si>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</si>
  <si>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</si>
  <si>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</si>
  <si>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</si>
  <si>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</si>
  <si>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</si>
  <si>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</si>
  <si>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</si>
  <si>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</si>
  <si>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</si>
  <si>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</si>
  <si>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</si>
  <si>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</si>
  <si>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</si>
  <si>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</si>
  <si>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</si>
  <si>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</si>
  <si>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</si>
  <si>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</si>
  <si>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</si>
  <si>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</si>
  <si>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</si>
  <si>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</si>
  <si>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</si>
  <si>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</si>
  <si>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</si>
  <si>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</si>
  <si>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</si>
  <si>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</si>
  <si>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</si>
  <si>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</si>
  <si>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</si>
  <si>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</si>
  <si>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</si>
  <si>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</si>
  <si>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</si>
  <si>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</si>
  <si>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</si>
  <si>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</si>
  <si>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</si>
  <si>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</si>
  <si>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</si>
  <si>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</si>
  <si>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</si>
  <si>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</si>
  <si>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</si>
  <si>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</si>
  <si>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</si>
  <si>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</si>
  <si>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</si>
  <si>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</si>
  <si>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</si>
  <si>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</si>
  <si>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</si>
  <si>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</si>
  <si>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</si>
  <si>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</si>
  <si>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</si>
  <si>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</si>
  <si>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</si>
  <si>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</si>
  <si>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</si>
  <si>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</si>
  <si>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</si>
  <si>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</si>
  <si>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</si>
  <si>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</si>
  <si>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</si>
  <si>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</si>
  <si>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</si>
  <si>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</si>
  <si>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</si>
  <si>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</si>
  <si>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</si>
  <si>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</si>
  <si>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</si>
  <si>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</si>
  <si>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</si>
  <si>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</si>
  <si>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</si>
  <si>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</si>
  <si>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</si>
  <si>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</si>
  <si>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</si>
  <si>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</si>
  <si>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</si>
  <si>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</si>
  <si>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</si>
  <si>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</si>
  <si>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</si>
  <si>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</si>
  <si>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</si>
  <si>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</si>
  <si>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</si>
  <si>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</si>
  <si>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</si>
  <si>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</si>
  <si>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</si>
  <si>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</si>
  <si>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</si>
  <si>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</si>
  <si>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</si>
  <si>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</si>
  <si>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</si>
  <si>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</si>
  <si>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</si>
  <si>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</si>
  <si>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</si>
  <si>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</si>
  <si>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</si>
  <si>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</si>
  <si>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</si>
  <si>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</si>
  <si>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</si>
  <si>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</si>
  <si>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</si>
  <si>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</si>
  <si>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</si>
  <si>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</si>
  <si>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</si>
  <si>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</si>
  <si>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</si>
  <si>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</si>
  <si>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</si>
  <si>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</si>
  <si>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</si>
  <si>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</si>
  <si>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</si>
  <si>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</si>
  <si>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</si>
  <si>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</si>
  <si>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</si>
  <si>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</si>
  <si>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</si>
  <si>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</si>
  <si>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</si>
  <si>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</si>
  <si>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</si>
  <si>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</si>
  <si>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</si>
  <si>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</si>
  <si>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</si>
  <si>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</si>
  <si>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</si>
  <si>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</si>
  <si>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</si>
  <si>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</si>
  <si>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</si>
  <si>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</si>
  <si>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</si>
  <si>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</si>
  <si>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</si>
  <si>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</si>
  <si>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</si>
  <si>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</si>
  <si>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</si>
  <si>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</si>
  <si>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</si>
  <si>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</si>
  <si>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</si>
  <si>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</si>
  <si>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</si>
  <si>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</si>
  <si>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</si>
  <si>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</si>
  <si>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</si>
  <si>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</si>
  <si>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</si>
  <si>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</si>
  <si>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</si>
  <si>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</si>
  <si>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</si>
  <si>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</si>
  <si>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</si>
  <si>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</si>
  <si>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</si>
  <si>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</si>
  <si>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</si>
  <si>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</si>
  <si>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</si>
  <si>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</si>
  <si>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</si>
  <si>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</si>
  <si>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</si>
  <si>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</si>
  <si>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</si>
  <si>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</si>
  <si>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</si>
  <si>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</si>
  <si>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</si>
  <si>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</si>
  <si>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</si>
  <si>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</si>
  <si>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</si>
  <si>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</si>
  <si>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</si>
  <si>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</si>
  <si>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</si>
  <si>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</si>
  <si>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</si>
  <si>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</si>
  <si>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</si>
  <si>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</si>
  <si>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</si>
  <si>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</si>
  <si>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</si>
  <si>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</si>
  <si>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</si>
  <si>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</si>
  <si>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</si>
  <si>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</si>
  <si>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</si>
  <si>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</si>
  <si>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</si>
  <si>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</si>
  <si>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</si>
  <si>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</si>
  <si>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</si>
  <si>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</si>
  <si>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</si>
  <si>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</si>
  <si>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</si>
  <si>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</si>
  <si>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</si>
  <si>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</si>
  <si>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</si>
  <si>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</si>
  <si>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</si>
  <si>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</si>
  <si>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</si>
  <si>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</si>
  <si>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</si>
  <si>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</si>
  <si>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</si>
  <si>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</si>
  <si>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</si>
  <si>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</si>
  <si>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</si>
  <si>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</si>
  <si>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</si>
  <si>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</si>
  <si>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</si>
  <si>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</si>
  <si>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</si>
  <si>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</si>
  <si>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</si>
  <si>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</si>
  <si>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</si>
  <si>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</si>
  <si>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</si>
  <si>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</si>
  <si>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</si>
  <si>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</si>
  <si>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</si>
  <si>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</si>
  <si>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</si>
  <si>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</si>
  <si>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</si>
  <si>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</si>
  <si>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</si>
  <si>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</si>
  <si>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</si>
  <si>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</si>
  <si>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</si>
  <si>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</si>
  <si>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</si>
  <si>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</si>
  <si>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</si>
  <si>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</si>
  <si>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</si>
  <si>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</si>
  <si>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</si>
  <si>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</si>
  <si>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</si>
  <si>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</si>
  <si>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</si>
  <si>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</si>
  <si>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</si>
  <si>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</si>
  <si>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</si>
  <si>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</si>
  <si>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</si>
  <si>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</si>
  <si>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</si>
  <si>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</si>
  <si>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</si>
  <si>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</si>
  <si>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</si>
  <si>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</si>
  <si>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</si>
  <si>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</si>
  <si>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</si>
  <si>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</si>
  <si>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</si>
  <si>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</si>
  <si>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</si>
  <si>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</si>
  <si>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</si>
  <si>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</si>
  <si>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</si>
  <si>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</si>
  <si>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</si>
  <si>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</si>
  <si>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</si>
  <si>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</si>
  <si>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</si>
  <si>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</si>
  <si>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</si>
  <si>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</si>
  <si>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</si>
  <si>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</si>
  <si>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</si>
  <si>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</si>
  <si>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</si>
  <si>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</si>
  <si>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</si>
  <si>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</si>
  <si>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</si>
  <si>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</si>
  <si>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</si>
  <si>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</si>
  <si>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</si>
  <si>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</si>
  <si>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</si>
  <si>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</si>
  <si>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</si>
  <si>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</si>
  <si>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</si>
  <si>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</si>
  <si>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</si>
  <si>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</si>
  <si>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</si>
  <si>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</si>
  <si>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</si>
  <si>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</si>
  <si>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</si>
  <si>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</si>
  <si>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</si>
  <si>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</si>
  <si>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</si>
  <si>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</si>
  <si>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</si>
  <si>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</si>
  <si>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</si>
  <si>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</si>
  <si>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</si>
  <si>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</si>
  <si>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</si>
  <si>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</si>
  <si>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</si>
  <si>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</si>
  <si>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</si>
  <si>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</si>
  <si>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</si>
  <si>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</si>
  <si>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</si>
  <si>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</si>
  <si>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</si>
  <si>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</si>
  <si>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</si>
  <si>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</si>
  <si>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</si>
  <si>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</si>
  <si>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</si>
  <si>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</si>
  <si>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</si>
  <si>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</si>
  <si>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</si>
  <si>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</si>
  <si>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</si>
  <si>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</si>
  <si>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</si>
  <si>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</si>
  <si>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</si>
  <si>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</si>
  <si>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</si>
  <si>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</si>
  <si>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</si>
  <si>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</si>
  <si>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</si>
  <si>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</si>
  <si>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</si>
  <si>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</si>
  <si>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</si>
  <si>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</si>
  <si>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</si>
  <si>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</si>
  <si>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</si>
  <si>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</si>
  <si>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</si>
  <si>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</si>
  <si>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</si>
  <si>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</si>
  <si>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</si>
  <si>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</si>
  <si>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</si>
  <si>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</si>
  <si>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</si>
  <si>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</si>
  <si>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</si>
  <si>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</si>
  <si>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</si>
  <si>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</si>
  <si>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</si>
  <si>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</si>
  <si>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</si>
  <si>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</si>
  <si>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</si>
  <si>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</si>
  <si>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</si>
  <si>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</si>
  <si>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</si>
  <si>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</si>
  <si>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</si>
  <si>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</si>
  <si>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</si>
  <si>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</si>
  <si>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</si>
  <si>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</si>
  <si>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</si>
  <si>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</si>
  <si>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</si>
  <si>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</si>
  <si>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</si>
  <si>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</si>
  <si>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</si>
  <si>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</si>
  <si>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</si>
  <si>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</si>
  <si>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</si>
  <si>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</si>
  <si>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</si>
  <si>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</si>
  <si>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</si>
  <si>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</si>
  <si>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</si>
  <si>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</si>
  <si>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</si>
  <si>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</si>
  <si>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</si>
  <si>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</si>
  <si>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</si>
  <si>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</si>
  <si>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</si>
  <si>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</si>
  <si>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</si>
  <si>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</si>
  <si>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</si>
  <si>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</si>
  <si>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</si>
  <si>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</si>
  <si>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</si>
  <si>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</si>
  <si>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</si>
  <si>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</si>
  <si>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</si>
  <si>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</si>
  <si>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</si>
  <si>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</si>
  <si>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</si>
  <si>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</si>
  <si>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</si>
  <si>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</si>
  <si>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</si>
  <si>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</si>
  <si>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</si>
  <si>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</si>
  <si>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</si>
  <si>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</si>
  <si>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</si>
  <si>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</si>
  <si>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</si>
  <si>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</si>
  <si>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</si>
  <si>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</si>
  <si>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</si>
  <si>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</si>
  <si>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</si>
  <si>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</si>
  <si>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</si>
  <si>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</si>
  <si>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</si>
  <si>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</si>
  <si>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</si>
  <si>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</si>
  <si>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</si>
  <si>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</si>
  <si>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</si>
  <si>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</si>
  <si>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</si>
  <si>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</si>
  <si>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</si>
  <si>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</si>
  <si>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</si>
  <si>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</si>
  <si>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</si>
  <si>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</si>
  <si>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</si>
  <si>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</si>
  <si>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</si>
  <si>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</si>
  <si>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</si>
  <si>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</si>
  <si>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</si>
  <si>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</si>
  <si>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</si>
  <si>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</si>
  <si>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</si>
  <si>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</si>
  <si>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</si>
  <si>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</si>
  <si>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</si>
  <si>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</si>
  <si>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</si>
  <si>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</si>
  <si>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</si>
  <si>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</si>
  <si>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</si>
  <si>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</si>
  <si>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</si>
  <si>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</si>
  <si>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</si>
  <si>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</si>
  <si>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</si>
  <si>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</si>
  <si>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</si>
  <si>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</si>
  <si>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</si>
  <si>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</si>
  <si>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</si>
  <si>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</si>
  <si>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</si>
  <si>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</si>
  <si>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</si>
  <si>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</si>
  <si>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</si>
  <si>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</si>
  <si>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</si>
  <si>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</si>
  <si>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</si>
  <si>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</si>
  <si>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</si>
  <si>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</si>
  <si>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</si>
  <si>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</si>
  <si>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</si>
  <si>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</si>
  <si>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</si>
  <si>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</si>
  <si>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</si>
  <si>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</si>
  <si>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</si>
  <si>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</si>
  <si>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</si>
  <si>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</si>
  <si>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</si>
  <si>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</si>
  <si>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</si>
  <si>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</si>
  <si>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</si>
  <si>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</si>
  <si>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</si>
  <si>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</si>
  <si>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</si>
  <si>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</si>
  <si>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</si>
  <si>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</si>
  <si>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</si>
  <si>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</si>
  <si>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</si>
  <si>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</si>
  <si>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</si>
  <si>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</si>
  <si>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</si>
  <si>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</si>
  <si>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</si>
  <si>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</si>
  <si>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</si>
  <si>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</si>
  <si>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</si>
  <si>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</si>
  <si>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</si>
  <si>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</si>
  <si>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</si>
  <si>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</si>
  <si>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</si>
  <si>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</si>
  <si>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</si>
  <si>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</si>
  <si>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</si>
  <si>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</si>
  <si>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</si>
  <si>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</si>
  <si>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</si>
  <si>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</si>
  <si>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</si>
  <si>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</si>
  <si>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</si>
  <si>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</si>
  <si>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</si>
  <si>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</si>
  <si>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</si>
  <si>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</si>
  <si>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</si>
  <si>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</si>
  <si>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</si>
  <si>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</si>
  <si>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</si>
  <si>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</si>
  <si>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</si>
  <si>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</si>
  <si>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</si>
  <si>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</si>
  <si>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</si>
  <si>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</si>
  <si>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</si>
  <si>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</si>
  <si>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</si>
  <si>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</si>
  <si>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</si>
  <si>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</si>
  <si>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</si>
  <si>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</si>
  <si>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</si>
  <si>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</si>
  <si>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</si>
  <si>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</si>
  <si>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</si>
  <si>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</si>
  <si>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</si>
  <si>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</si>
  <si>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</si>
  <si>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</si>
  <si>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</si>
  <si>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</si>
  <si>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</si>
  <si>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</si>
  <si>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</si>
  <si>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</si>
  <si>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</si>
  <si>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</si>
  <si>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</si>
  <si>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</si>
  <si>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</si>
  <si>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</si>
  <si>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</si>
  <si>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</si>
  <si>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</si>
  <si>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</si>
  <si>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</si>
  <si>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</si>
  <si>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</si>
  <si>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</si>
  <si>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</si>
  <si>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</si>
  <si>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</si>
  <si>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</si>
  <si>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</si>
  <si>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</si>
  <si>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</si>
  <si>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</si>
  <si>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</si>
  <si>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</si>
  <si>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</si>
  <si>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</si>
  <si>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</si>
  <si>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</si>
  <si>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</si>
  <si>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</si>
  <si>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</si>
  <si>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</si>
  <si>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</si>
  <si>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</si>
  <si>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</si>
  <si>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</si>
  <si>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</si>
  <si>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</si>
  <si>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</si>
  <si>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</si>
  <si>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</si>
  <si>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</si>
  <si>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</si>
  <si>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</si>
  <si>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</si>
  <si>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</si>
  <si>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</si>
  <si>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</si>
  <si>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</si>
  <si>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</si>
  <si>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</si>
  <si>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</si>
  <si>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</si>
  <si>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</si>
  <si>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</si>
  <si>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</si>
  <si>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</si>
  <si>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</si>
  <si>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</si>
  <si>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</si>
  <si>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</si>
  <si>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</si>
  <si>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</si>
  <si>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</si>
  <si>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</si>
  <si>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</si>
  <si>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</si>
  <si>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</si>
  <si>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</si>
  <si>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</si>
  <si>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</si>
  <si>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</si>
  <si>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</si>
  <si>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</si>
  <si>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</si>
  <si>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</si>
  <si>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</si>
  <si>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</si>
  <si>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</si>
  <si>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</si>
  <si>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</si>
  <si>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</si>
  <si>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</si>
  <si>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</si>
  <si>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</si>
  <si>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</si>
  <si>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</si>
  <si>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</si>
  <si>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</si>
  <si>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</si>
  <si>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</si>
  <si>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</si>
  <si>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</si>
  <si>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</si>
  <si>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</si>
  <si>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</si>
  <si>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</si>
  <si>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</si>
  <si>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</si>
  <si>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</si>
  <si>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</si>
  <si>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</si>
  <si>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</si>
  <si>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</si>
  <si>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</si>
  <si>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</si>
  <si>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</si>
  <si>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</si>
  <si>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</si>
  <si>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</si>
  <si>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</si>
  <si>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</si>
  <si>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</si>
  <si>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</si>
  <si>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</si>
  <si>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</si>
  <si>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</si>
  <si>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</si>
  <si>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</si>
  <si>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</si>
  <si>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</si>
  <si>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</si>
  <si>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</si>
  <si>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</si>
  <si>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</si>
  <si>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</si>
  <si>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</si>
  <si>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</si>
  <si>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</si>
  <si>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</si>
  <si>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</si>
  <si>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</si>
  <si>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</si>
  <si>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</si>
  <si>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</si>
  <si>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</si>
  <si>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</si>
  <si>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</si>
  <si>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</si>
  <si>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</si>
  <si>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</si>
  <si>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</si>
  <si>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</si>
  <si>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</si>
  <si>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</si>
  <si>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</si>
  <si>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</si>
  <si>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</si>
  <si>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</si>
  <si>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</si>
  <si>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</si>
  <si>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</si>
  <si>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</si>
  <si>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</si>
  <si>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</si>
  <si>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</si>
  <si>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</si>
  <si>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</si>
  <si>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</si>
  <si>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</si>
  <si>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</si>
  <si>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</si>
  <si>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</si>
  <si>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</si>
  <si>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</si>
  <si>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</si>
  <si>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</si>
  <si>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</si>
  <si>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</si>
  <si>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</si>
  <si>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</si>
  <si>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</si>
  <si>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</si>
  <si>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</si>
  <si>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</si>
  <si>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</si>
  <si>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</si>
  <si>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</si>
  <si>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</si>
  <si>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</si>
  <si>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</si>
  <si>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</si>
  <si>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</si>
  <si>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</si>
  <si>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</si>
  <si>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</si>
  <si>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</si>
  <si>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</si>
  <si>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</si>
  <si>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</si>
  <si>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</si>
  <si>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</si>
  <si>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</si>
  <si>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</si>
  <si>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</si>
  <si>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</si>
  <si>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</si>
  <si>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</si>
  <si>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</si>
  <si>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</si>
  <si>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</si>
  <si>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</si>
  <si>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</si>
  <si>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</si>
  <si>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</si>
  <si>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</si>
  <si>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</si>
  <si>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</si>
  <si>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</si>
  <si>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</si>
  <si>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</si>
  <si>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</si>
  <si>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</si>
  <si>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</si>
  <si>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</si>
  <si>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</si>
  <si>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</si>
  <si>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</si>
  <si>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</si>
  <si>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</si>
  <si>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</si>
  <si>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</si>
  <si>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</si>
  <si>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</si>
  <si>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</si>
  <si>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</si>
  <si>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</si>
  <si>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</si>
  <si>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</si>
  <si>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</si>
  <si>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</si>
  <si>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</si>
  <si>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</si>
  <si>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</si>
  <si>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</si>
  <si>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</si>
  <si>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</si>
  <si>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</si>
  <si>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</si>
  <si>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</si>
  <si>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</si>
  <si>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</si>
  <si>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</si>
  <si>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</si>
  <si>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</si>
  <si>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</si>
  <si>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</si>
  <si>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</si>
  <si>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</si>
  <si>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</si>
  <si>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</si>
  <si>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</si>
  <si>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</si>
  <si>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</si>
  <si>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</si>
  <si>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</si>
  <si>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</si>
  <si>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</si>
  <si>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</si>
  <si>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</si>
  <si>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</si>
  <si>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</si>
  <si>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</si>
  <si>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</si>
  <si>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</si>
  <si>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</si>
  <si>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</si>
  <si>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</si>
  <si>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</si>
  <si>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</si>
  <si>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</si>
  <si>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</si>
  <si>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</si>
  <si>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</si>
  <si>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</si>
  <si>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</si>
  <si>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</si>
  <si>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</si>
  <si>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</si>
  <si>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</si>
  <si>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</si>
  <si>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</si>
  <si>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</si>
  <si>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</si>
  <si>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</si>
  <si>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</si>
  <si>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</si>
  <si>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</si>
  <si>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</si>
  <si>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</si>
  <si>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</si>
  <si>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</si>
  <si>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</si>
  <si>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</si>
  <si>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</si>
  <si>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</si>
  <si>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</si>
  <si>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</si>
  <si>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</si>
  <si>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</si>
  <si>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</si>
  <si>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</si>
  <si>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</si>
  <si>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</si>
  <si>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</si>
  <si>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</si>
  <si>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</si>
  <si>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</si>
  <si>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</si>
  <si>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</si>
  <si>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</si>
  <si>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</si>
  <si>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</si>
  <si>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</si>
  <si>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</si>
  <si>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</si>
  <si>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</si>
  <si>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</si>
  <si>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</si>
  <si>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</si>
  <si>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</si>
  <si>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</si>
  <si>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</si>
  <si>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</si>
  <si>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</si>
  <si>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</si>
  <si>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</si>
  <si>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</si>
  <si>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</si>
  <si>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</si>
  <si>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</si>
  <si>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</si>
  <si>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</si>
  <si>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</si>
  <si>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</si>
  <si>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</si>
  <si>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</si>
  <si>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</si>
  <si>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</si>
  <si>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</si>
  <si>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</si>
  <si>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</si>
  <si>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</si>
  <si>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</si>
  <si>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</si>
  <si>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</si>
  <si>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</si>
  <si>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</si>
  <si>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</si>
  <si>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</si>
  <si>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</si>
  <si>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</si>
  <si>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</si>
  <si>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</si>
  <si>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</si>
  <si>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</si>
  <si>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</si>
  <si>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</si>
  <si>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</si>
  <si>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</si>
  <si>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</si>
  <si>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</si>
  <si>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</si>
  <si>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</si>
  <si>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</si>
  <si>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</si>
  <si>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</si>
  <si>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</si>
  <si>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</si>
  <si>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</si>
  <si>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</si>
  <si>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</si>
  <si>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</si>
  <si>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</si>
  <si>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</si>
  <si>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</si>
  <si>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</si>
  <si>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</si>
  <si>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</si>
  <si>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</si>
  <si>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</si>
  <si>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</si>
  <si>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</si>
  <si>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</si>
  <si>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</si>
  <si>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</si>
  <si>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</si>
  <si>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</si>
  <si>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</si>
  <si>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</si>
  <si>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</si>
  <si>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</si>
  <si>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</si>
  <si>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</si>
  <si>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</si>
  <si>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</si>
  <si>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</si>
  <si>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</si>
  <si>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</si>
  <si>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</si>
  <si>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</si>
  <si>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</si>
  <si>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</si>
  <si>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</si>
  <si>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</si>
  <si>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</si>
  <si>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</si>
  <si>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</si>
  <si>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</si>
  <si>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</si>
  <si>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</si>
  <si>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</si>
  <si>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</si>
  <si>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</si>
  <si>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</si>
  <si>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</si>
  <si>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</si>
  <si>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</si>
  <si>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</si>
  <si>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</si>
  <si>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</si>
  <si>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</si>
  <si>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</si>
  <si>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</si>
  <si>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</si>
  <si>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</si>
  <si>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</si>
  <si>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</si>
  <si>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</si>
  <si>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</si>
  <si>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</si>
  <si>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</si>
  <si>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</si>
  <si>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</si>
  <si>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</si>
  <si>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</si>
  <si>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</si>
  <si>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</si>
  <si>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</si>
  <si>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</si>
  <si>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</si>
  <si>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</si>
  <si>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</si>
  <si>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</si>
  <si>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</si>
  <si>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</si>
  <si>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</si>
  <si>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</si>
  <si>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</si>
  <si>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</si>
  <si>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</si>
  <si>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</si>
  <si>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</si>
  <si>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</si>
  <si>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</si>
  <si>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</si>
  <si>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</si>
  <si>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</si>
  <si>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</si>
  <si>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</si>
  <si>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</si>
  <si>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</si>
  <si>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</si>
  <si>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</si>
  <si>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</si>
  <si>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</si>
  <si>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</si>
  <si>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</si>
  <si>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</si>
  <si>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</si>
  <si>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</si>
  <si>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</si>
  <si>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</si>
  <si>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</si>
  <si>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</si>
  <si>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</si>
  <si>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</si>
  <si>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</si>
  <si>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</si>
  <si>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</si>
  <si>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</si>
  <si>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</si>
  <si>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</si>
  <si>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</si>
  <si>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</si>
  <si>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</si>
  <si>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</si>
  <si>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</si>
  <si>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</si>
  <si>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</si>
  <si>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</si>
  <si>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</si>
  <si>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</si>
  <si>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</si>
  <si>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</si>
  <si>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</si>
  <si>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</si>
  <si>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</si>
  <si>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</si>
  <si>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</si>
  <si>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</si>
  <si>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</si>
  <si>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</si>
  <si>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</si>
  <si>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</si>
  <si>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</si>
  <si>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</si>
  <si>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</si>
  <si>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</si>
  <si>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</si>
  <si>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</si>
  <si>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</si>
  <si>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</si>
  <si>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</si>
  <si>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</si>
  <si>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</si>
  <si>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</si>
  <si>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</si>
  <si>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</si>
  <si>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</si>
  <si>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</si>
  <si>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</si>
  <si>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</si>
  <si>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</si>
  <si>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</si>
  <si>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</si>
  <si>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</si>
  <si>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</si>
  <si>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</si>
  <si>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</si>
  <si>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</si>
  <si>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</si>
  <si>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</si>
  <si>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</si>
  <si>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</si>
  <si>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</si>
  <si>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</si>
  <si>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</si>
  <si>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</si>
  <si>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</si>
  <si>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</si>
  <si>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</si>
  <si>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</si>
  <si>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</si>
  <si>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</si>
  <si>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</si>
  <si>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</si>
  <si>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</si>
  <si>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</si>
  <si>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</si>
  <si>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</si>
  <si>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</si>
  <si>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</si>
  <si>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</si>
  <si>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</si>
  <si>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</si>
  <si>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</si>
  <si>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</si>
  <si>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</si>
  <si>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</si>
  <si>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</si>
  <si>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</si>
  <si>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</si>
  <si>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</si>
  <si>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</si>
  <si>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</si>
  <si>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</si>
  <si>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</si>
  <si>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</si>
  <si>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</si>
  <si>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</si>
  <si>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</si>
  <si>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</si>
  <si>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</si>
  <si>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</si>
  <si>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</si>
  <si>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</si>
  <si>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</si>
  <si>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</si>
  <si>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</si>
  <si>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</si>
  <si>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</si>
  <si>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</si>
  <si>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</si>
  <si>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</si>
  <si>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</si>
  <si>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</si>
  <si>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</si>
  <si>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</si>
  <si>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</si>
  <si>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</si>
  <si>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</si>
  <si>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</si>
  <si>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</si>
  <si>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</si>
  <si>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</si>
  <si>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</si>
  <si>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</si>
  <si>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</si>
  <si>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</si>
  <si>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</si>
  <si>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</si>
  <si>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</si>
  <si>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</si>
  <si>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</si>
  <si>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</si>
  <si>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</si>
  <si>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</si>
  <si>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</si>
  <si>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</si>
  <si>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</si>
  <si>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</si>
  <si>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</si>
  <si>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</si>
  <si>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</si>
  <si>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</si>
  <si>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</si>
  <si>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</si>
  <si>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</si>
  <si>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</si>
  <si>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</si>
  <si>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</si>
  <si>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</si>
  <si>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</si>
  <si>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</si>
  <si>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</si>
  <si>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</si>
  <si>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</si>
  <si>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</si>
  <si>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</si>
  <si>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</si>
  <si>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</si>
  <si>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</si>
  <si>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</si>
  <si>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</si>
  <si>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</si>
  <si>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</si>
  <si>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</si>
  <si>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</si>
  <si>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</si>
  <si>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</si>
  <si>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</si>
  <si>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</si>
  <si>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</si>
  <si>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</si>
  <si>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</si>
  <si>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</si>
  <si>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</si>
  <si>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</si>
  <si>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</si>
  <si>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</si>
  <si>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</si>
  <si>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</si>
  <si>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</si>
  <si>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</si>
  <si>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</si>
  <si>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</si>
  <si>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</si>
  <si>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</si>
  <si>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</si>
  <si>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</si>
  <si>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</si>
  <si>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</si>
  <si>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</si>
  <si>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</si>
  <si>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</si>
  <si>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</si>
  <si>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</si>
  <si>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</si>
  <si>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</si>
  <si>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</si>
  <si>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</si>
  <si>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</si>
  <si>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</si>
  <si>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</si>
  <si>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</si>
  <si>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</si>
  <si>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</si>
  <si>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</si>
  <si>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</si>
  <si>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</si>
  <si>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</si>
  <si>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</si>
  <si>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</si>
  <si>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</si>
  <si>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</si>
  <si>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</si>
  <si>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</si>
  <si>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</si>
  <si>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</si>
  <si>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</si>
  <si>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</si>
  <si>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</si>
  <si>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</si>
  <si>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</si>
  <si>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</si>
  <si>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</si>
  <si>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</si>
  <si>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</si>
  <si>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</si>
  <si>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</si>
  <si>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</si>
  <si>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</si>
  <si>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</si>
  <si>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</si>
  <si>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</si>
  <si>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</si>
  <si>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</si>
  <si>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</si>
  <si>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</si>
  <si>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</si>
  <si>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</si>
  <si>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</si>
  <si>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</si>
  <si>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</si>
  <si>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</si>
  <si>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</si>
  <si>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</si>
  <si>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</si>
  <si>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</si>
  <si>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</si>
  <si>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</si>
  <si>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</si>
  <si>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</si>
  <si>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</si>
  <si>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</si>
  <si>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</si>
  <si>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</si>
  <si>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</si>
  <si>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</si>
  <si>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</si>
  <si>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</si>
  <si>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</si>
  <si>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</si>
  <si>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</si>
  <si>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</si>
  <si>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</si>
  <si>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</si>
  <si>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</si>
  <si>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</si>
  <si>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</si>
  <si>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</si>
  <si>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</si>
  <si>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</si>
  <si>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</si>
  <si>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</si>
  <si>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</si>
  <si>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</si>
  <si>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</si>
  <si>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</si>
  <si>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</si>
  <si>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</si>
  <si>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</si>
  <si>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</si>
  <si>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</si>
  <si>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</si>
  <si>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</si>
  <si>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</si>
  <si>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</si>
  <si>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</si>
  <si>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</si>
  <si>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</si>
  <si>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</si>
  <si>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</si>
  <si>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</si>
  <si>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</si>
  <si>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</si>
  <si>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</si>
  <si>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</si>
  <si>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</si>
  <si>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</si>
  <si>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</si>
  <si>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</si>
  <si>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</si>
  <si>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</si>
  <si>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</si>
  <si>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</si>
  <si>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</si>
  <si>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</si>
  <si>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</si>
  <si>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</si>
  <si>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</si>
  <si>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</si>
  <si>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</si>
  <si>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</si>
  <si>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</si>
  <si>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</si>
  <si>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</si>
  <si>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</si>
  <si>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</si>
  <si>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</si>
  <si>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</si>
  <si>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</si>
  <si>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</si>
  <si>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</si>
  <si>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</si>
  <si>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</si>
  <si>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</si>
  <si>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</si>
  <si>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</si>
  <si>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</si>
  <si>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</si>
  <si>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</si>
  <si>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</si>
  <si>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</si>
  <si>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</si>
  <si>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</si>
  <si>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</si>
  <si>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</si>
  <si>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</si>
  <si>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</si>
  <si>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</si>
  <si>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</si>
  <si>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</si>
  <si>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</si>
  <si>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</si>
  <si>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</si>
  <si>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</si>
  <si>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</si>
  <si>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</si>
  <si>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</si>
  <si>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</si>
  <si>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</si>
  <si>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</si>
  <si>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</si>
  <si>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</si>
  <si>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</si>
  <si>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</si>
  <si>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</si>
  <si>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</si>
  <si>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</si>
  <si>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</si>
  <si>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</si>
  <si>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</si>
  <si>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</si>
  <si>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</si>
  <si>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</si>
  <si>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</si>
  <si>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</si>
  <si>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</si>
  <si>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</si>
  <si>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</si>
  <si>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</si>
  <si>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</si>
  <si>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</si>
  <si>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</si>
  <si>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</si>
  <si>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</si>
  <si>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</si>
  <si>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</si>
  <si>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</si>
  <si>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</si>
  <si>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</si>
  <si>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</si>
  <si>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</si>
  <si>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</si>
  <si>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</si>
  <si>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</si>
  <si>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</si>
  <si>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</si>
  <si>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</si>
  <si>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</si>
  <si>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</si>
  <si>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</si>
  <si>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</si>
  <si>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</si>
  <si>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</si>
  <si>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</si>
  <si>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</si>
  <si>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</si>
  <si>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</si>
  <si>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</si>
  <si>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</si>
  <si>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</si>
  <si>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</si>
  <si>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</si>
  <si>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</si>
  <si>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</si>
  <si>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</si>
  <si>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</si>
  <si>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</si>
  <si>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</si>
  <si>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</si>
  <si>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</si>
  <si>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</si>
  <si>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</si>
  <si>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</si>
  <si>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</si>
  <si>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</si>
  <si>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</si>
  <si>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</si>
  <si>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</si>
  <si>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</si>
  <si>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</si>
  <si>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</si>
  <si>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</si>
  <si>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</si>
  <si>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</si>
  <si>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</si>
  <si>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</si>
  <si>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</si>
  <si>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</si>
  <si>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</si>
  <si>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</si>
  <si>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</si>
  <si>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</si>
  <si>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</si>
  <si>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</si>
  <si>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</si>
  <si>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</si>
  <si>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</si>
  <si>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</si>
  <si>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</si>
  <si>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</si>
  <si>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</si>
  <si>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</si>
  <si>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</si>
  <si>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</si>
  <si>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</si>
  <si>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</si>
  <si>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</si>
  <si>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</si>
  <si>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</si>
  <si>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</si>
  <si>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</si>
  <si>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</si>
  <si>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</si>
  <si>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</si>
  <si>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</si>
  <si>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</si>
  <si>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</si>
  <si>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</si>
  <si>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</si>
  <si>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</si>
  <si>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</si>
  <si>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</si>
  <si>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</si>
  <si>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</si>
  <si>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</si>
  <si>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</si>
  <si>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</si>
  <si>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</si>
  <si>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</si>
  <si>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</si>
  <si>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</si>
  <si>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</si>
  <si>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</si>
  <si>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</si>
  <si>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</si>
  <si>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</si>
  <si>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</si>
  <si>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</si>
  <si>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</si>
  <si>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</si>
  <si>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</si>
  <si>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</si>
  <si>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</si>
  <si>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</si>
  <si>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</si>
  <si>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</si>
  <si>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</si>
  <si>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</si>
  <si>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</si>
  <si>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</si>
  <si>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</si>
  <si>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</si>
  <si>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</si>
  <si>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</si>
  <si>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</si>
  <si>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</si>
  <si>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</si>
  <si>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</si>
  <si>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</si>
  <si>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</si>
  <si>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</si>
  <si>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</si>
  <si>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</si>
  <si>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</si>
  <si>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</si>
  <si>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</si>
  <si>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</si>
  <si>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</si>
  <si>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</si>
  <si>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</si>
  <si>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</si>
  <si>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</si>
  <si>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</si>
  <si>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</si>
  <si>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</si>
  <si>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</si>
  <si>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</si>
  <si>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</si>
  <si>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</si>
  <si>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</si>
  <si>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</si>
  <si>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</si>
  <si>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</si>
  <si>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</si>
  <si>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</si>
  <si>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</si>
  <si>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</si>
  <si>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</si>
  <si>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</si>
  <si>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</si>
  <si>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</si>
  <si>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</si>
  <si>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</si>
  <si>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</si>
  <si>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</si>
  <si>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</si>
  <si>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</si>
  <si>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</si>
  <si>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</si>
  <si>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</si>
  <si>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</si>
  <si>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</si>
  <si>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</si>
  <si>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</si>
  <si>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</si>
  <si>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</si>
  <si>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</si>
  <si>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</si>
  <si>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</si>
  <si>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</si>
  <si>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</si>
  <si>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</si>
  <si>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</si>
  <si>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</si>
  <si>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</si>
  <si>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</si>
  <si>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</si>
  <si>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</si>
  <si>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</si>
  <si>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</si>
  <si>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</si>
  <si>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</si>
  <si>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</si>
  <si>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</si>
  <si>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</si>
  <si>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</si>
  <si>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</si>
  <si>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</si>
  <si>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</si>
  <si>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</si>
  <si>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</si>
  <si>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</si>
  <si>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</si>
  <si>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</si>
  <si>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</si>
  <si>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</si>
  <si>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</si>
  <si>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</si>
  <si>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</si>
  <si>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</si>
  <si>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</si>
  <si>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</si>
  <si>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</si>
  <si>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</si>
  <si>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</si>
  <si>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</si>
  <si>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</si>
  <si>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</si>
  <si>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</si>
  <si>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</si>
  <si>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</si>
  <si>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</si>
  <si>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</si>
  <si>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</si>
  <si>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</si>
  <si>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</si>
  <si>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</si>
  <si>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</si>
  <si>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</si>
  <si>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</si>
  <si>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</si>
  <si>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</si>
  <si>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</si>
  <si>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</si>
  <si>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</si>
  <si>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</si>
  <si>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</si>
  <si>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</si>
  <si>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</si>
  <si>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</si>
  <si>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</si>
  <si>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</si>
  <si>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</si>
  <si>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</si>
  <si>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</si>
  <si>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</si>
  <si>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</si>
  <si>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</si>
  <si>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</si>
  <si>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</si>
  <si>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</si>
  <si>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</si>
  <si>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</si>
  <si>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</si>
  <si>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</si>
  <si>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</si>
  <si>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</si>
  <si>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</si>
  <si>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</si>
  <si>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</si>
  <si>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</si>
  <si>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</si>
  <si>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</si>
  <si>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</si>
  <si>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</si>
  <si>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</si>
  <si>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</si>
  <si>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</si>
  <si>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</si>
  <si>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</si>
  <si>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</si>
  <si>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</si>
  <si>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</si>
  <si>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</si>
  <si>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</si>
  <si>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</si>
  <si>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</si>
  <si>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</si>
  <si>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</si>
  <si>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</si>
  <si>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</si>
  <si>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</si>
  <si>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</si>
  <si>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</si>
  <si>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</si>
  <si>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</si>
  <si>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</si>
  <si>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</si>
  <si>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</si>
  <si>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</si>
  <si>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</si>
  <si>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</si>
  <si>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</si>
  <si>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</si>
  <si>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</si>
  <si>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</si>
  <si>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</si>
  <si>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</si>
  <si>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</si>
  <si>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</si>
  <si>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</si>
  <si>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</si>
  <si>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</si>
  <si>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</si>
  <si>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</si>
  <si>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</si>
  <si>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</si>
  <si>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</si>
  <si>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</si>
  <si>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</si>
  <si>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</si>
  <si>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</si>
  <si>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</si>
  <si>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</si>
  <si>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</si>
  <si>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</si>
  <si>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</si>
  <si>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</si>
  <si>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</si>
  <si>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</si>
  <si>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</si>
  <si>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</si>
  <si>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</si>
  <si>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</si>
  <si>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</si>
  <si>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</si>
  <si>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</si>
  <si>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</si>
  <si>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</si>
  <si>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</si>
  <si>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</si>
  <si>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</si>
  <si>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</si>
  <si>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</si>
  <si>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</si>
  <si>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</si>
  <si>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</si>
  <si>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</si>
  <si>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</si>
  <si>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</si>
  <si>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</si>
  <si>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</si>
  <si>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</si>
  <si>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</si>
  <si>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</si>
  <si>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</si>
  <si>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</si>
  <si>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</si>
  <si>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</si>
  <si>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</si>
  <si>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</si>
  <si>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</si>
  <si>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</si>
  <si>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</si>
  <si>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</si>
  <si>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</si>
  <si>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</si>
  <si>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</si>
  <si>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</si>
  <si>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</si>
  <si>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</si>
  <si>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</si>
  <si>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</si>
  <si>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</si>
  <si>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</si>
  <si>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</si>
  <si>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</si>
  <si>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</si>
  <si>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</si>
  <si>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</si>
  <si>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</si>
  <si>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</si>
  <si>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</si>
  <si>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</si>
  <si>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</si>
  <si>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</si>
  <si>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</si>
  <si>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</si>
  <si>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</si>
  <si>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</si>
  <si>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</si>
  <si>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</si>
  <si>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</si>
  <si>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</si>
  <si>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</si>
  <si>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</si>
  <si>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</si>
  <si>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</si>
  <si>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</si>
  <si>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</si>
  <si>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</si>
  <si>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</si>
  <si>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</si>
  <si>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</si>
  <si>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</si>
  <si>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</si>
  <si>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</si>
  <si>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</si>
  <si>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</si>
  <si>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</si>
  <si>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</si>
  <si>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</si>
  <si>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</si>
  <si>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</si>
  <si>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</si>
  <si>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</si>
  <si>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</si>
  <si>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</si>
  <si>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</si>
  <si>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</si>
  <si>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</si>
  <si>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</si>
  <si>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</si>
  <si>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</si>
  <si>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</si>
  <si>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</si>
  <si>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</si>
  <si>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</si>
  <si>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</si>
  <si>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</si>
  <si>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</si>
  <si>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</si>
  <si>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</si>
  <si>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</si>
  <si>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</si>
  <si>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</si>
  <si>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</si>
  <si>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</si>
  <si>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</si>
  <si>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</si>
  <si>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</si>
  <si>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</si>
  <si>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</si>
  <si>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</si>
  <si>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</si>
  <si>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</si>
  <si>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</si>
  <si>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</si>
  <si>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</si>
  <si>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</si>
  <si>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</si>
  <si>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</si>
  <si>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</si>
  <si>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</si>
  <si>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</si>
  <si>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</si>
  <si>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</si>
  <si>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</si>
  <si>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</si>
  <si>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</si>
  <si>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</si>
  <si>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</si>
  <si>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</si>
  <si>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</si>
  <si>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</si>
  <si>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</si>
  <si>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</si>
  <si>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</si>
  <si>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</si>
  <si>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</si>
  <si>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</si>
  <si>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</si>
  <si>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</si>
  <si>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</si>
  <si>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</si>
  <si>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</si>
  <si>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</si>
  <si>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</si>
  <si>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</si>
  <si>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</si>
  <si>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</si>
  <si>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</si>
  <si>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</si>
  <si>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</si>
  <si>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</si>
  <si>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</si>
  <si>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</si>
  <si>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</si>
  <si>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</si>
  <si>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</si>
  <si>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</si>
  <si>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</si>
  <si>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</si>
  <si>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</si>
  <si>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</si>
  <si>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</si>
  <si>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</si>
  <si>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</si>
  <si>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</si>
  <si>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</si>
  <si>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</si>
  <si>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</si>
  <si>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</si>
  <si>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</si>
  <si>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</si>
  <si>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</si>
  <si>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</si>
  <si>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</si>
  <si>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</si>
  <si>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</si>
  <si>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</si>
  <si>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</si>
  <si>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</si>
  <si>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</si>
  <si>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</si>
  <si>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</si>
  <si>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</si>
  <si>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</si>
  <si>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</si>
  <si>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</si>
  <si>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</si>
  <si>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</si>
  <si>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</si>
  <si>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</si>
  <si>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</si>
  <si>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</si>
  <si>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</si>
  <si>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</si>
  <si>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</si>
  <si>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</si>
  <si>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</si>
  <si>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</si>
  <si>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</si>
  <si>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</si>
  <si>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</si>
  <si>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</si>
  <si>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</si>
  <si>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</si>
  <si>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</si>
  <si>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</si>
  <si>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</si>
  <si>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</si>
  <si>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</si>
  <si>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</si>
  <si>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</si>
  <si>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</si>
  <si>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</si>
  <si>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</si>
  <si>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</si>
  <si>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</si>
  <si>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</si>
  <si>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</si>
  <si>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</si>
  <si>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</si>
  <si>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</si>
  <si>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</si>
  <si>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</si>
  <si>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</si>
  <si>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</si>
  <si>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</si>
  <si>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</si>
  <si>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</si>
  <si>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</si>
  <si>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</si>
  <si>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</si>
  <si>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</si>
  <si>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</si>
  <si>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</si>
  <si>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</si>
  <si>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</si>
  <si>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</si>
  <si>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</si>
  <si>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</si>
  <si>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</si>
  <si>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</si>
  <si>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</si>
  <si>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</si>
  <si>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</si>
  <si>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</si>
  <si>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</si>
  <si>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</si>
  <si>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</si>
  <si>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</si>
  <si>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</si>
  <si>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</si>
  <si>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</si>
  <si>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</si>
  <si>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</si>
  <si>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</si>
  <si>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</si>
  <si>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</si>
  <si>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</si>
  <si>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</si>
  <si>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</si>
  <si>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</si>
  <si>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</si>
  <si>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</si>
  <si>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</si>
  <si>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</si>
  <si>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</si>
  <si>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</si>
  <si>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</si>
  <si>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</si>
  <si>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</si>
  <si>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</si>
  <si>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</si>
  <si>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</si>
  <si>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</si>
  <si>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</si>
  <si>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</si>
  <si>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</si>
  <si>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</si>
  <si>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</si>
  <si>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</si>
  <si>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</si>
  <si>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</si>
  <si>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</si>
  <si>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</si>
  <si>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</si>
  <si>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</si>
  <si>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</si>
  <si>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</si>
  <si>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</si>
  <si>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</si>
  <si>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</si>
  <si>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</si>
  <si>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</si>
  <si>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</si>
  <si>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</si>
  <si>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</si>
  <si>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</si>
  <si>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</si>
  <si>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</si>
  <si>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</si>
  <si>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</si>
  <si>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</si>
  <si>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</si>
  <si>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</si>
  <si>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</si>
  <si>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</si>
  <si>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</si>
  <si>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</si>
  <si>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</si>
  <si>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</si>
  <si>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</si>
  <si>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</si>
  <si>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</si>
  <si>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</si>
  <si>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</si>
  <si>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</si>
  <si>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</si>
  <si>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</si>
  <si>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</si>
  <si>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</si>
  <si>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</si>
  <si>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</si>
  <si>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</si>
  <si>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</si>
  <si>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</si>
  <si>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</si>
  <si>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</si>
  <si>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</si>
  <si>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</si>
  <si>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</si>
  <si>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</si>
  <si>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</si>
  <si>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</si>
  <si>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</si>
  <si>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</si>
  <si>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</si>
  <si>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</si>
  <si>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</si>
  <si>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</si>
  <si>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</si>
  <si>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</si>
  <si>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</si>
  <si>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</si>
  <si>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</si>
  <si>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</si>
  <si>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</si>
  <si>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</si>
  <si>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</si>
  <si>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</si>
  <si>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</si>
  <si>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</si>
  <si>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</si>
  <si>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</si>
  <si>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</si>
  <si>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</si>
  <si>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</si>
  <si>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</si>
  <si>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</si>
  <si>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</si>
  <si>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</si>
  <si>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</si>
  <si>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</si>
  <si>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</si>
  <si>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</si>
  <si>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</si>
  <si>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</si>
  <si>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</si>
  <si>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</si>
  <si>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</si>
  <si>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</si>
  <si>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</si>
  <si>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</si>
  <si>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</si>
  <si>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</si>
  <si>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</si>
  <si>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</si>
  <si>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</si>
  <si>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</si>
  <si>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</si>
  <si>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</si>
  <si>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</si>
  <si>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</si>
  <si>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</si>
  <si>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</si>
  <si>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</si>
  <si>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</si>
  <si>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</si>
  <si>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</si>
  <si>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</si>
  <si>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</si>
  <si>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</si>
  <si>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</si>
  <si>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</si>
  <si>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</si>
  <si>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</si>
  <si>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</si>
  <si>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</si>
  <si>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</si>
  <si>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</si>
  <si>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</si>
  <si>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</si>
  <si>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</si>
  <si>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</si>
  <si>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</si>
  <si>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</si>
  <si>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</si>
  <si>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</si>
  <si>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</si>
  <si>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</si>
  <si>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</si>
  <si>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</si>
  <si>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</si>
  <si>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</si>
  <si>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</si>
  <si>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</si>
  <si>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</si>
  <si>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</si>
  <si>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</si>
  <si>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</si>
  <si>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</si>
  <si>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</si>
  <si>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</si>
  <si>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</si>
  <si>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</si>
  <si>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</si>
  <si>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</si>
  <si>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</si>
  <si>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</si>
  <si>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</si>
  <si>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</si>
  <si>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</si>
  <si>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</si>
  <si>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</si>
  <si>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</si>
  <si>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</si>
  <si>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</si>
  <si>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</si>
  <si>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</si>
  <si>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</si>
  <si>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</si>
  <si>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</si>
  <si>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</si>
  <si>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</si>
  <si>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</si>
  <si>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</si>
  <si>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</si>
  <si>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</si>
  <si>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</si>
  <si>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</si>
  <si>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</si>
  <si>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</si>
  <si>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</si>
  <si>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</si>
  <si>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</si>
  <si>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</si>
  <si>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</si>
  <si>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</si>
  <si>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</si>
  <si>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</si>
  <si>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</si>
  <si>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</si>
  <si>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</si>
  <si>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</si>
  <si>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</si>
  <si>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</si>
  <si>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</si>
  <si>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</si>
  <si>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</si>
  <si>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</si>
  <si>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</si>
  <si>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</si>
  <si>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</si>
  <si>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</si>
  <si>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</si>
  <si>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</si>
  <si>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</si>
  <si>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</si>
  <si>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</si>
  <si>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</si>
  <si>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</si>
  <si>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</si>
  <si>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</si>
  <si>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</si>
  <si>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</si>
  <si>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</si>
  <si>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</si>
  <si>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</si>
  <si>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</si>
  <si>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</si>
  <si>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</si>
  <si>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</si>
  <si>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</si>
  <si>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</si>
  <si>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</si>
  <si>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</si>
  <si>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</si>
  <si>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</si>
  <si>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</si>
  <si>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</si>
  <si>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</si>
  <si>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</si>
  <si>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</si>
  <si>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</si>
  <si>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</si>
  <si>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</si>
  <si>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</si>
  <si>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</si>
  <si>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</si>
  <si>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</si>
  <si>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</si>
  <si>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</si>
  <si>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</si>
  <si>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</si>
  <si>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</si>
  <si>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</si>
  <si>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</si>
  <si>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</si>
  <si>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</si>
  <si>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</si>
  <si>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</si>
  <si>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</si>
  <si>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</si>
  <si>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</si>
  <si>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</si>
  <si>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</si>
  <si>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</si>
  <si>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</si>
  <si>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</si>
  <si>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</si>
  <si>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</si>
  <si>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</si>
  <si>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</si>
  <si>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</si>
  <si>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</si>
  <si>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</si>
  <si>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</si>
  <si>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</si>
  <si>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</si>
  <si>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</si>
  <si>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</si>
  <si>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</si>
  <si>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</si>
  <si>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</si>
  <si>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</si>
  <si>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</si>
  <si>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</si>
  <si>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</si>
  <si>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</si>
  <si>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</si>
  <si>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</si>
  <si>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</si>
  <si>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</si>
  <si>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</si>
  <si>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</si>
  <si>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</si>
  <si>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</si>
  <si>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</si>
  <si>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</si>
  <si>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</si>
  <si>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</si>
  <si>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</si>
  <si>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</si>
  <si>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</si>
  <si>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</si>
  <si>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</si>
  <si>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</si>
  <si>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</si>
  <si>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</si>
  <si>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</si>
  <si>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</si>
  <si>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</si>
  <si>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</si>
  <si>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</si>
  <si>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</si>
  <si>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</si>
  <si>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</si>
  <si>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</si>
  <si>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</si>
  <si>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</si>
  <si>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</si>
  <si>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</si>
  <si>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</si>
  <si>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</si>
  <si>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</si>
  <si>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</si>
  <si>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</si>
  <si>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</si>
  <si>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</si>
  <si>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</si>
  <si>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</si>
  <si>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</si>
  <si>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</si>
  <si>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</si>
  <si>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</si>
  <si>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</si>
  <si>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</si>
  <si>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</si>
  <si>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</si>
  <si>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</si>
  <si>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</si>
  <si>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</si>
  <si>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</si>
  <si>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</si>
  <si>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</si>
  <si>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</si>
  <si>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</si>
  <si>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</si>
  <si>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</si>
  <si>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</si>
  <si>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</si>
  <si>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</si>
  <si>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</si>
  <si>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</si>
  <si>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</si>
  <si>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</si>
  <si>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</si>
  <si>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</si>
  <si>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</si>
  <si>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</si>
  <si>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</si>
  <si>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</si>
  <si>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</si>
  <si>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</si>
  <si>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</si>
  <si>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</si>
  <si>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</si>
  <si>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</si>
  <si>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</si>
  <si>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</si>
  <si>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</si>
  <si>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</si>
  <si>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</si>
  <si>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</si>
  <si>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</si>
  <si>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</si>
  <si>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</si>
  <si>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</si>
  <si>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</si>
  <si>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</si>
  <si>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</si>
  <si>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</si>
  <si>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</si>
  <si>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</si>
  <si>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</si>
  <si>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</si>
  <si>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</si>
  <si>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</si>
  <si>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</si>
  <si>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</si>
  <si>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</si>
  <si>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</si>
  <si>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</si>
  <si>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</si>
  <si>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</si>
  <si>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</si>
  <si>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</si>
  <si>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</si>
  <si>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</si>
  <si>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</si>
  <si>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</si>
  <si>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</si>
  <si>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</si>
  <si>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</si>
  <si>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</si>
  <si>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</si>
  <si>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</si>
  <si>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</si>
  <si>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</si>
  <si>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</si>
  <si>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</si>
  <si>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</si>
  <si>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</si>
  <si>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</si>
  <si>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</si>
  <si>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</si>
  <si>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</si>
  <si>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</si>
  <si>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</si>
  <si>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</si>
  <si>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</si>
  <si>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</si>
  <si>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</si>
  <si>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</si>
  <si>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</si>
  <si>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</si>
  <si>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</si>
  <si>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</si>
  <si>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</si>
  <si>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</si>
  <si>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</si>
  <si>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</si>
  <si>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</si>
  <si>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</si>
  <si>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</si>
  <si>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</si>
  <si>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</si>
  <si>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</si>
  <si>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</si>
  <si>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</si>
  <si>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</si>
  <si>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</si>
  <si>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</si>
  <si>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</si>
  <si>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</si>
  <si>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</si>
  <si>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</si>
  <si>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</si>
  <si>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</si>
  <si>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</si>
  <si>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</si>
  <si>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</si>
  <si>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</si>
  <si>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</si>
  <si>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</si>
  <si>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</si>
  <si>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</si>
  <si>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</si>
  <si>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</si>
  <si>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</si>
  <si>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</si>
  <si>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</si>
  <si>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</si>
  <si>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</si>
  <si>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</si>
  <si>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</si>
  <si>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</si>
  <si>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</si>
  <si>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</si>
  <si>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</si>
  <si>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</si>
  <si>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</si>
  <si>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</si>
  <si>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</si>
  <si>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</si>
  <si>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</si>
  <si>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</si>
  <si>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</si>
  <si>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</si>
  <si>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</si>
  <si>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</si>
  <si>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</si>
  <si>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</si>
  <si>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</si>
  <si>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</si>
  <si>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</si>
  <si>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</si>
  <si>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</si>
  <si>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</si>
  <si>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</si>
  <si>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</si>
  <si>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</si>
  <si>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</si>
  <si>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</si>
  <si>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</si>
  <si>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</si>
  <si>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</si>
  <si>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</si>
  <si>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</si>
  <si>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</si>
  <si>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</si>
  <si>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</si>
  <si>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</si>
  <si>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</si>
  <si>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</si>
  <si>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</si>
  <si>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</si>
  <si>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</si>
  <si>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</si>
  <si>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</si>
  <si>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</si>
  <si>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</si>
  <si>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</si>
  <si>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</si>
  <si>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</si>
  <si>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</si>
  <si>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</si>
  <si>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</si>
  <si>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</si>
  <si>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</si>
  <si>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</si>
  <si>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</si>
  <si>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</si>
  <si>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</si>
  <si>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</si>
  <si>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</si>
  <si>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</si>
  <si>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</si>
  <si>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</si>
  <si>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</si>
  <si>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</si>
  <si>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</si>
  <si>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</si>
  <si>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</si>
  <si>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</si>
  <si>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</si>
  <si>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</si>
  <si>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</si>
  <si>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</si>
  <si>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</si>
  <si>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</si>
  <si>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</si>
  <si>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</si>
  <si>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</si>
  <si>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</si>
  <si>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</si>
  <si>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</si>
  <si>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</si>
  <si>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</si>
  <si>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</si>
  <si>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</si>
  <si>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</si>
  <si>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</si>
  <si>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</si>
  <si>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</si>
  <si>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</si>
  <si>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</si>
  <si>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</si>
  <si>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</si>
  <si>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</si>
  <si>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</si>
  <si>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</si>
  <si>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</si>
  <si>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</si>
  <si>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</si>
  <si>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</si>
  <si>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</si>
  <si>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</si>
  <si>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</si>
  <si>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</si>
  <si>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</si>
  <si>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</si>
  <si>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</si>
  <si>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</si>
  <si>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</si>
  <si>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</si>
  <si>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</si>
  <si>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</si>
  <si>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</si>
  <si>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</si>
  <si>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</si>
  <si>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</si>
  <si>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</si>
  <si>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</si>
  <si>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</si>
  <si>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</si>
  <si>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</si>
  <si>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</si>
  <si>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</si>
  <si>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</si>
  <si>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</si>
  <si>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</si>
  <si>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</si>
  <si>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</si>
  <si>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</si>
  <si>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</si>
  <si>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</si>
  <si>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</si>
  <si>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</si>
  <si>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</si>
  <si>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</si>
  <si>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</si>
  <si>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</si>
  <si>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</si>
  <si>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</si>
  <si>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</si>
  <si>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</si>
  <si>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</si>
  <si>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</si>
  <si>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</si>
  <si>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</si>
  <si>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</si>
  <si>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</si>
  <si>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</si>
  <si>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</si>
  <si>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</si>
  <si>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</si>
  <si>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</si>
  <si>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</si>
  <si>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</si>
  <si>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</si>
  <si>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</si>
  <si>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</si>
  <si>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</si>
  <si>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</si>
  <si>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</si>
  <si>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</si>
  <si>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</si>
  <si>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</si>
  <si>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</si>
  <si>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</si>
  <si>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</si>
  <si>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</si>
  <si>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</si>
  <si>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</si>
  <si>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</si>
  <si>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</si>
  <si>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</si>
  <si>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</si>
  <si>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</si>
  <si>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</si>
  <si>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</si>
  <si>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</si>
  <si>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</si>
  <si>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</si>
  <si>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</si>
  <si>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</si>
  <si>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</si>
  <si>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</si>
  <si>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</si>
  <si>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</si>
  <si>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</si>
  <si>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</si>
  <si>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</si>
  <si>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</si>
  <si>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</si>
  <si>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</si>
  <si>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</si>
  <si>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</si>
  <si>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</si>
  <si>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</si>
  <si>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</si>
  <si>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</si>
  <si>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</si>
  <si>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</si>
  <si>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</si>
  <si>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</si>
  <si>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</si>
  <si>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</si>
  <si>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</si>
  <si>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</si>
  <si>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</si>
  <si>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</si>
  <si>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</si>
  <si>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</si>
  <si>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</si>
  <si>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</si>
  <si>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</si>
  <si>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</si>
  <si>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</si>
  <si>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</si>
  <si>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</si>
  <si>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</si>
  <si>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</si>
  <si>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</si>
  <si>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</si>
  <si>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</si>
  <si>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</si>
  <si>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</si>
  <si>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</si>
  <si>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</si>
  <si>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</si>
  <si>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</si>
  <si>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</si>
  <si>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</si>
  <si>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</si>
  <si>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</si>
  <si>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</si>
  <si>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</si>
  <si>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</si>
  <si>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</si>
  <si>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</si>
  <si>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</si>
  <si>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</si>
  <si>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</si>
  <si>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</si>
  <si>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</si>
  <si>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</si>
  <si>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</si>
  <si>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</si>
  <si>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</si>
  <si>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</si>
  <si>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</si>
  <si>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</si>
  <si>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</si>
  <si>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</si>
  <si>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</si>
  <si>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</si>
  <si>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</si>
  <si>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</si>
  <si>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</si>
  <si>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</si>
  <si>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</si>
  <si>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</si>
  <si>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</si>
  <si>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</si>
  <si>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</si>
  <si>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</si>
  <si>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</si>
  <si>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</si>
  <si>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</si>
  <si>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</si>
  <si>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</si>
  <si>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</si>
  <si>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</si>
  <si>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</si>
  <si>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</si>
  <si>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</si>
  <si>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</si>
  <si>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</si>
  <si>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</si>
  <si>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</si>
  <si>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</si>
  <si>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</si>
  <si>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</si>
  <si>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</si>
  <si>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</si>
  <si>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</si>
  <si>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</si>
  <si>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</si>
  <si>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</si>
  <si>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</si>
  <si>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</si>
  <si>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</si>
  <si>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</si>
  <si>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</si>
  <si>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</si>
  <si>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</si>
  <si>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</si>
  <si>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</si>
  <si>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</si>
  <si>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</si>
  <si>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</si>
  <si>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</si>
  <si>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</si>
  <si>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</si>
  <si>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</si>
  <si>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</si>
  <si>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</si>
  <si>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</si>
  <si>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</si>
  <si>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</si>
  <si>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</si>
  <si>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</si>
  <si>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</si>
  <si>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</si>
  <si>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</si>
  <si>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</si>
  <si>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</si>
  <si>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</si>
  <si>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</si>
  <si>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</si>
  <si>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</si>
  <si>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</si>
  <si>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</si>
  <si>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</si>
  <si>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</si>
  <si>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</si>
  <si>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</si>
  <si>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</si>
  <si>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</si>
  <si>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</si>
  <si>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</si>
  <si>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</si>
  <si>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</si>
  <si>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</si>
  <si>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</si>
  <si>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</si>
  <si>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</si>
  <si>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</si>
  <si>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</si>
  <si>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</si>
  <si>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</si>
  <si>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</si>
  <si>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</si>
  <si>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</si>
  <si>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</si>
  <si>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</si>
  <si>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</si>
  <si>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</si>
  <si>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</si>
  <si>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</si>
  <si>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</si>
  <si>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</si>
  <si>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</si>
  <si>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</si>
  <si>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</si>
  <si>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</si>
  <si>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</si>
  <si>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</si>
  <si>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</si>
  <si>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</si>
  <si>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</si>
  <si>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</si>
  <si>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</si>
  <si>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</si>
  <si>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</si>
  <si>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</si>
  <si>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</si>
  <si>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</si>
  <si>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</si>
  <si>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</si>
  <si>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</si>
  <si>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</si>
  <si>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</si>
  <si>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</si>
  <si>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</si>
  <si>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</si>
  <si>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</si>
  <si>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</si>
  <si>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</si>
  <si>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</si>
  <si>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</si>
  <si>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</si>
  <si>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</si>
  <si>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</si>
  <si>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</si>
  <si>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</si>
  <si>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</si>
  <si>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</si>
  <si>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</si>
  <si>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</si>
  <si>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</si>
  <si>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</si>
  <si>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</si>
  <si>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</si>
  <si>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</si>
  <si>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</si>
  <si>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</si>
  <si>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</si>
  <si>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</si>
  <si>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</si>
  <si>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</si>
  <si>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</si>
  <si>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</si>
  <si>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</si>
  <si>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</si>
  <si>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</si>
  <si>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</si>
  <si>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</si>
  <si>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</si>
  <si>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</si>
  <si>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</si>
  <si>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</si>
  <si>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</si>
  <si>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</si>
  <si>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</si>
  <si>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</si>
  <si>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</si>
  <si>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</si>
  <si>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</si>
  <si>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</si>
  <si>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</si>
  <si>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</si>
  <si>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</si>
  <si>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</si>
  <si>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</si>
  <si>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</si>
  <si>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</si>
  <si>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</si>
  <si>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</si>
  <si>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</si>
  <si>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</si>
  <si>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</si>
  <si>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</si>
  <si>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</si>
  <si>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</si>
  <si>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</si>
  <si>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</si>
  <si>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</si>
  <si>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</si>
  <si>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</si>
  <si>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</si>
  <si>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</si>
  <si>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</si>
  <si>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</si>
  <si>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</si>
  <si>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</si>
  <si>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</si>
  <si>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</si>
  <si>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</si>
  <si>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</si>
  <si>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</si>
  <si>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</si>
  <si>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</si>
  <si>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</si>
  <si>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</si>
  <si>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</si>
  <si>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</si>
  <si>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</si>
  <si>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</si>
  <si>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</si>
  <si>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</si>
  <si>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</si>
  <si>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</si>
  <si>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</si>
  <si>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</si>
  <si>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</si>
  <si>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</si>
  <si>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</si>
  <si>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</si>
  <si>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</si>
  <si>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</si>
  <si>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</si>
  <si>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</si>
  <si>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</si>
  <si>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</si>
  <si>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</si>
  <si>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</si>
  <si>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</si>
  <si>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</si>
  <si>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</si>
  <si>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</si>
  <si>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</si>
  <si>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</si>
  <si>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</si>
  <si>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</si>
  <si>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</si>
  <si>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</si>
  <si>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</si>
  <si>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</si>
  <si>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</si>
  <si>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</si>
  <si>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</si>
  <si>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</si>
  <si>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</si>
  <si>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</si>
  <si>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</si>
  <si>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</si>
  <si>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</si>
  <si>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</si>
  <si>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</si>
  <si>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</si>
  <si>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</si>
  <si>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</si>
  <si>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</si>
  <si>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</si>
  <si>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</si>
  <si>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</si>
  <si>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</si>
  <si>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</si>
  <si>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</si>
  <si>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</si>
  <si>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</si>
  <si>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</si>
  <si>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</si>
  <si>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</si>
  <si>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</si>
  <si>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</si>
  <si>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</si>
  <si>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</si>
  <si>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</si>
  <si>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</si>
  <si>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</si>
  <si>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</si>
  <si>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</si>
  <si>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</si>
  <si>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</si>
  <si>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</si>
  <si>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</si>
  <si>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</si>
  <si>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</si>
  <si>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</si>
  <si>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</si>
  <si>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</si>
  <si>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</si>
  <si>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</si>
  <si>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</si>
  <si>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</si>
  <si>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</si>
  <si>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</si>
  <si>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</si>
  <si>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</si>
  <si>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</si>
  <si>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</si>
  <si>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</si>
  <si>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</si>
  <si>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</si>
  <si>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</si>
  <si>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</si>
  <si>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</si>
  <si>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</si>
  <si>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</si>
  <si>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</si>
  <si>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</si>
  <si>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</si>
  <si>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</si>
  <si>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</si>
  <si>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</si>
  <si>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</si>
  <si>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</si>
  <si>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</si>
  <si>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</si>
  <si>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</si>
  <si>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</si>
  <si>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</si>
  <si>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</si>
  <si>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</si>
  <si>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</si>
  <si>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</si>
  <si>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</si>
  <si>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</si>
  <si>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</si>
  <si>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</si>
  <si>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</si>
  <si>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</si>
  <si>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</si>
  <si>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</si>
  <si>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</si>
  <si>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</si>
  <si>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</si>
  <si>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</si>
  <si>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</si>
  <si>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</si>
  <si>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</si>
  <si>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</si>
  <si>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</si>
  <si>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</si>
  <si>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</si>
  <si>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</si>
  <si>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</si>
  <si>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</si>
  <si>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</si>
  <si>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</si>
  <si>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</si>
  <si>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</si>
  <si>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</si>
  <si>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</si>
  <si>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</si>
  <si>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</si>
  <si>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</si>
  <si>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</si>
  <si>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</si>
  <si>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</si>
  <si>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</si>
  <si>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</si>
  <si>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</si>
  <si>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</si>
  <si>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</si>
  <si>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</si>
  <si>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</si>
  <si>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</si>
  <si>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</si>
  <si>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</si>
  <si>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</si>
  <si>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</si>
  <si>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</si>
  <si>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</si>
  <si>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</si>
  <si>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</si>
  <si>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</si>
  <si>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</si>
  <si>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</si>
  <si>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</si>
  <si>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</si>
  <si>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</si>
  <si>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</si>
  <si>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</si>
  <si>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</si>
  <si>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</si>
  <si>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</si>
  <si>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</si>
  <si>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</si>
  <si>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</si>
  <si>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</si>
  <si>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</si>
  <si>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</si>
  <si>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</si>
  <si>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</si>
  <si>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</si>
  <si>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</si>
  <si>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</si>
  <si>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</si>
  <si>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</si>
  <si>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</si>
  <si>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</si>
  <si>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</si>
  <si>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</si>
  <si>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</si>
  <si>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</si>
  <si>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</si>
  <si>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</si>
  <si>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</si>
  <si>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</si>
  <si>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</si>
  <si>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</si>
  <si>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</si>
  <si>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</si>
  <si>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</si>
  <si>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</si>
  <si>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</si>
  <si>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</si>
  <si>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</si>
  <si>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</si>
  <si>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</si>
  <si>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</si>
  <si>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</si>
  <si>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</si>
  <si>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</si>
  <si>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</si>
  <si>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</si>
  <si>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</si>
  <si>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</si>
  <si>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</si>
  <si>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</si>
  <si>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</si>
  <si>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</si>
  <si>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</si>
  <si>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</si>
  <si>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</si>
  <si>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</si>
  <si>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</si>
  <si>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</si>
  <si>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</si>
  <si>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</si>
  <si>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</si>
  <si>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</si>
  <si>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</si>
  <si>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</si>
  <si>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</si>
  <si>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</si>
  <si>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</si>
  <si>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</si>
  <si>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</si>
  <si>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</si>
  <si>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</si>
  <si>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</si>
  <si>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</si>
  <si>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</si>
  <si>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</si>
  <si>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</si>
  <si>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</si>
  <si>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</si>
  <si>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</si>
  <si>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</si>
  <si>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</si>
  <si>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</si>
  <si>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</si>
  <si>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</si>
  <si>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</si>
  <si>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</si>
  <si>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</si>
  <si>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</si>
  <si>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</si>
  <si>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</si>
  <si>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</si>
  <si>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</si>
  <si>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</si>
  <si>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</si>
  <si>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</si>
  <si>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</si>
  <si>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</si>
  <si>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</si>
  <si>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</si>
  <si>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</si>
  <si>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</si>
  <si>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</si>
  <si>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</si>
  <si>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</si>
  <si>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</si>
  <si>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</si>
  <si>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</si>
  <si>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</si>
  <si>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</si>
  <si>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</si>
  <si>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</si>
  <si>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</si>
  <si>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</si>
  <si>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</si>
  <si>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</si>
  <si>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</si>
  <si>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</si>
  <si>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</si>
  <si>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</si>
  <si>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</si>
  <si>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</si>
  <si>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</si>
  <si>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</si>
  <si>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</si>
  <si>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</si>
  <si>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</si>
  <si>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</si>
  <si>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</si>
  <si>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</si>
  <si>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</si>
  <si>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</si>
  <si>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</si>
  <si>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</si>
  <si>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</si>
  <si>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</si>
  <si>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</si>
  <si>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</si>
  <si>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</si>
  <si>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</si>
  <si>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</si>
  <si>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</si>
  <si>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</si>
  <si>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</si>
  <si>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</si>
  <si>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</si>
  <si>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</si>
  <si>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</si>
  <si>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</si>
  <si>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</si>
  <si>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</si>
  <si>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</si>
  <si>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</si>
  <si>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</si>
  <si>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</si>
  <si>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</si>
  <si>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</si>
  <si>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</si>
  <si>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</si>
  <si>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</si>
  <si>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</si>
  <si>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</si>
  <si>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</si>
  <si>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</si>
  <si>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</si>
  <si>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</si>
  <si>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</si>
  <si>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</si>
  <si>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</si>
  <si>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</si>
  <si>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</si>
  <si>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</si>
  <si>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</si>
  <si>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</si>
  <si>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</si>
  <si>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</si>
  <si>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</si>
  <si>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</si>
  <si>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</si>
  <si>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</si>
  <si>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</si>
  <si>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</si>
  <si>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</si>
  <si>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</si>
  <si>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</si>
  <si>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</si>
  <si>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</si>
  <si>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</si>
  <si>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</si>
  <si>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</si>
  <si>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</si>
  <si>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</si>
  <si>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</si>
  <si>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</si>
  <si>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</si>
  <si>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</si>
  <si>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</si>
  <si>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</si>
  <si>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</si>
  <si>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</si>
  <si>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</si>
  <si>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</si>
  <si>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</si>
  <si>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</si>
  <si>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</si>
  <si>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</si>
  <si>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</si>
  <si>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</si>
  <si>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</si>
  <si>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</si>
  <si>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</si>
  <si>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</si>
  <si>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</si>
  <si>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</si>
  <si>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</si>
  <si>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</si>
  <si>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</si>
  <si>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</si>
  <si>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</si>
  <si>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</si>
  <si>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</si>
  <si>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</si>
  <si>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</si>
  <si>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</si>
  <si>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</si>
  <si>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</si>
  <si>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</si>
  <si>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</si>
  <si>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</si>
  <si>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</si>
  <si>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</si>
  <si>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</si>
  <si>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</si>
  <si>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</si>
  <si>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</si>
  <si>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</si>
  <si>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</si>
  <si>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</si>
  <si>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</si>
  <si>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</si>
  <si>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</si>
  <si>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</si>
  <si>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</si>
  <si>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</si>
  <si>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</si>
  <si>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</si>
  <si>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</si>
  <si>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</si>
  <si>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</si>
  <si>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</si>
  <si>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</si>
  <si>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</si>
  <si>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</si>
  <si>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</si>
  <si>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</si>
  <si>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</si>
  <si>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</si>
  <si>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</si>
  <si>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</si>
  <si>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</si>
  <si>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</si>
  <si>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</si>
  <si>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</si>
  <si>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</si>
  <si>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</si>
  <si>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</si>
  <si>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</si>
  <si>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</si>
  <si>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</si>
  <si>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</si>
  <si>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</si>
  <si>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</si>
  <si>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</si>
  <si>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</si>
  <si>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</si>
  <si>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</si>
  <si>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</si>
  <si>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</si>
  <si>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</si>
  <si>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</si>
  <si>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</si>
  <si>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</si>
  <si>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</si>
  <si>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</si>
  <si>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</si>
  <si>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</si>
  <si>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</si>
  <si>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</si>
  <si>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</si>
  <si>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</si>
  <si>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</si>
  <si>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</si>
  <si>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</si>
  <si>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</si>
  <si>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</si>
  <si>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</si>
  <si>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</si>
  <si>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</si>
  <si>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</si>
  <si>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</si>
  <si>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</si>
  <si>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</si>
  <si>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</si>
  <si>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</si>
  <si>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</si>
  <si>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</si>
  <si>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</si>
  <si>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</si>
  <si>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</si>
  <si>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</si>
  <si>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</si>
  <si>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</si>
  <si>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</si>
  <si>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</si>
  <si>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</si>
  <si>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</si>
  <si>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</si>
  <si>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</si>
  <si>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</si>
  <si>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</si>
  <si>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</si>
  <si>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</si>
  <si>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</si>
  <si>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</si>
  <si>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</si>
  <si>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</si>
  <si>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</si>
  <si>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</si>
  <si>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</si>
  <si>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</si>
  <si>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</si>
  <si>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</si>
  <si>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</si>
  <si>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</si>
  <si>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</si>
  <si>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</si>
  <si>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</si>
  <si>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</si>
  <si>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</si>
  <si>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</si>
  <si>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</si>
  <si>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</si>
  <si>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</si>
  <si>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</si>
  <si>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</si>
  <si>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</si>
  <si>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</si>
  <si>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</si>
  <si>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</si>
  <si>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</si>
  <si>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</si>
  <si>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</si>
  <si>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</si>
  <si>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</si>
  <si>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</si>
  <si>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</si>
  <si>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</si>
  <si>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</si>
  <si>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</si>
  <si>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</si>
  <si>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</si>
  <si>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</si>
  <si>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</si>
  <si>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</si>
  <si>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</si>
  <si>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</si>
  <si>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</si>
  <si>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</si>
  <si>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</si>
  <si>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</si>
  <si>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</si>
  <si>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</si>
  <si>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</si>
  <si>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</si>
  <si>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</si>
  <si>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</si>
  <si>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</si>
  <si>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</si>
  <si>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</si>
  <si>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</si>
  <si>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</si>
  <si>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</si>
  <si>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</si>
  <si>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</si>
  <si>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</si>
  <si>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</si>
  <si>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</si>
  <si>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</si>
  <si>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</si>
  <si>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</si>
  <si>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</si>
  <si>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</si>
  <si>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</si>
  <si>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</si>
  <si>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</si>
  <si>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</si>
  <si>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</si>
  <si>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</si>
  <si>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</si>
  <si>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</si>
  <si>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</si>
  <si>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</si>
  <si>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</si>
  <si>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</si>
  <si>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</si>
  <si>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</si>
  <si>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</si>
  <si>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</si>
  <si>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</si>
  <si>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</si>
  <si>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</si>
  <si>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</si>
  <si>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</si>
  <si>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</si>
  <si>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</si>
  <si>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</si>
  <si>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</si>
  <si>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</si>
  <si>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</si>
  <si>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</si>
  <si>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</si>
  <si>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</si>
  <si>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</si>
  <si>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</si>
  <si>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</si>
  <si>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</si>
  <si>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</si>
  <si>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</si>
  <si>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</si>
  <si>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</si>
  <si>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</si>
  <si>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</si>
  <si>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</si>
  <si>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</si>
  <si>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</si>
  <si>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</si>
  <si>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</si>
  <si>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</si>
  <si>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</si>
  <si>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</si>
  <si>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</si>
  <si>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</si>
  <si>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</si>
  <si>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</si>
  <si>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</si>
  <si>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</si>
  <si>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</si>
  <si>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</si>
  <si>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</si>
  <si>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</si>
  <si>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</si>
  <si>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</si>
  <si>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</si>
  <si>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</si>
  <si>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</si>
  <si>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</si>
  <si>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</si>
  <si>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</si>
  <si>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</si>
  <si>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</si>
  <si>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</si>
  <si>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</si>
  <si>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</si>
  <si>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</si>
  <si>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</si>
  <si>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</si>
  <si>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</si>
  <si>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</si>
  <si>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</si>
  <si>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</si>
  <si>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</si>
  <si>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</si>
  <si>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</si>
  <si>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</si>
  <si>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</si>
  <si>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</si>
  <si>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</si>
  <si>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</si>
  <si>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</si>
  <si>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</si>
  <si>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</si>
  <si>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</si>
  <si>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</si>
  <si>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</si>
  <si>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</si>
  <si>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</si>
  <si>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</si>
  <si>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</si>
  <si>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</si>
  <si>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</si>
  <si>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</si>
  <si>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</si>
  <si>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</si>
  <si>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</si>
  <si>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</si>
  <si>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</si>
  <si>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</si>
  <si>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</si>
  <si>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</si>
  <si>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</si>
  <si>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</si>
  <si>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</si>
  <si>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</si>
  <si>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</si>
  <si>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</si>
  <si>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</si>
  <si>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</si>
  <si>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</si>
  <si>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</si>
  <si>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</si>
  <si>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</si>
  <si>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</si>
  <si>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</si>
  <si>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</si>
  <si>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</si>
  <si>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</si>
  <si>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</si>
  <si>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</si>
  <si>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</si>
  <si>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</si>
  <si>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</si>
  <si>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</si>
  <si>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</si>
  <si>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</si>
  <si>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</si>
  <si>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</si>
  <si>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</si>
  <si>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</si>
  <si>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</si>
  <si>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</si>
  <si>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</si>
  <si>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</si>
  <si>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</si>
  <si>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</si>
  <si>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</si>
  <si>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</si>
  <si>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</si>
  <si>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</si>
  <si>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</si>
  <si>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</si>
  <si>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</si>
  <si>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</si>
  <si>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</si>
  <si>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</si>
  <si>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</si>
  <si>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</si>
  <si>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</si>
  <si>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</si>
  <si>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</si>
  <si>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</si>
  <si>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</si>
  <si>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</si>
  <si>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</si>
  <si>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</si>
  <si>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</si>
  <si>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</si>
  <si>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</si>
  <si>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</si>
  <si>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</si>
  <si>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</si>
  <si>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</si>
  <si>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</si>
  <si>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</si>
  <si>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</si>
  <si>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</si>
  <si>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</si>
  <si>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</si>
  <si>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</si>
  <si>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</si>
  <si>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</si>
  <si>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</si>
  <si>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</si>
  <si>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</si>
  <si>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</si>
  <si>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</si>
  <si>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</si>
  <si>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</si>
  <si>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</si>
  <si>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</si>
  <si>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</si>
  <si>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</si>
  <si>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</si>
  <si>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</si>
  <si>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</si>
  <si>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</si>
  <si>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</si>
  <si>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</si>
  <si>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</si>
  <si>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</si>
  <si>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</si>
  <si>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</si>
  <si>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</si>
  <si>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</si>
  <si>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</si>
  <si>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</si>
  <si>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</si>
  <si>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</si>
  <si>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</si>
  <si>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</si>
  <si>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</si>
  <si>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</si>
  <si>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</si>
  <si>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</si>
  <si>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</si>
  <si>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</si>
  <si>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</si>
  <si>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</si>
  <si>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</si>
  <si>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</si>
  <si>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</si>
  <si>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</si>
  <si>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</si>
  <si>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</si>
  <si>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</si>
  <si>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</si>
  <si>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</si>
  <si>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</si>
  <si>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</si>
  <si>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</si>
  <si>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</si>
  <si>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</si>
  <si>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</si>
  <si>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</si>
  <si>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</si>
  <si>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</si>
  <si>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</si>
  <si>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</si>
  <si>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</si>
  <si>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</si>
  <si>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</si>
  <si>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</si>
  <si>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</si>
  <si>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</si>
  <si>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</si>
  <si>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</si>
  <si>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</si>
  <si>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</si>
  <si>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</si>
  <si>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</si>
  <si>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</si>
  <si>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</si>
  <si>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</si>
  <si>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</si>
  <si>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</si>
  <si>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</si>
  <si>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</si>
  <si>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</si>
  <si>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</si>
  <si>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</si>
  <si>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</si>
  <si>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</si>
  <si>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</si>
  <si>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</si>
  <si>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</si>
  <si>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</si>
  <si>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</si>
  <si>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</si>
  <si>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</si>
  <si>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</si>
  <si>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</si>
  <si>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</si>
  <si>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</si>
  <si>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</si>
  <si>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</si>
  <si>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</si>
  <si>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</si>
  <si>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</si>
  <si>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</si>
  <si>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</si>
  <si>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</si>
  <si>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</si>
  <si>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</si>
  <si>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</si>
  <si>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</si>
  <si>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</si>
  <si>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</si>
  <si>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</si>
  <si>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</si>
  <si>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</si>
  <si>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</si>
  <si>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</si>
  <si>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</si>
  <si>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</si>
  <si>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</si>
  <si>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</si>
  <si>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</si>
  <si>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</si>
  <si>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</si>
  <si>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</si>
  <si>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</si>
  <si>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</si>
  <si>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</si>
  <si>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</si>
  <si>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</si>
  <si>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</si>
  <si>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</si>
  <si>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</si>
  <si>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</si>
  <si>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</si>
  <si>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</si>
  <si>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</si>
  <si>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</si>
  <si>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</si>
  <si>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</si>
  <si>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</si>
  <si>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</si>
  <si>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</si>
  <si>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</si>
  <si>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</si>
  <si>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</si>
  <si>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</si>
  <si>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</si>
  <si>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</si>
  <si>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</si>
  <si>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</si>
  <si>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</si>
  <si>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</si>
  <si>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</si>
  <si>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</si>
  <si>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</si>
  <si>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</si>
  <si>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</si>
  <si>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</si>
  <si>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</si>
  <si>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</si>
  <si>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</si>
  <si>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</si>
  <si>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</si>
  <si>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</si>
  <si>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</si>
  <si>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</si>
  <si>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</si>
  <si>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</si>
  <si>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</si>
  <si>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</si>
  <si>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</si>
  <si>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</si>
  <si>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</si>
  <si>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</si>
  <si>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</si>
  <si>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</si>
  <si>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</si>
  <si>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</si>
  <si>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</si>
  <si>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</si>
  <si>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</si>
  <si>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</si>
  <si>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</si>
  <si>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</si>
  <si>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</si>
  <si>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</si>
  <si>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</si>
  <si>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</si>
  <si>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</si>
  <si>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</si>
  <si>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</si>
  <si>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</si>
  <si>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</si>
  <si>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</si>
  <si>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</si>
  <si>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</si>
  <si>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</si>
  <si>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</si>
  <si>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</si>
  <si>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</si>
  <si>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</si>
  <si>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</si>
  <si>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</si>
  <si>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</si>
  <si>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</si>
  <si>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</si>
  <si>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</si>
  <si>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</si>
  <si>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</si>
  <si>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</si>
  <si>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</si>
  <si>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</si>
  <si>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</si>
  <si>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</si>
  <si>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</si>
  <si>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</si>
  <si>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</si>
  <si>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</si>
  <si>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</si>
  <si>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</si>
  <si>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</si>
  <si>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</si>
  <si>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</si>
  <si>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</si>
  <si>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</si>
  <si>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</si>
  <si>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</si>
  <si>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</si>
  <si>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</si>
  <si>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</si>
  <si>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</si>
  <si>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</si>
  <si>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</si>
  <si>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</si>
  <si>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</si>
  <si>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</si>
  <si>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</si>
  <si>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</si>
  <si>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</si>
  <si>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</si>
  <si>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</si>
  <si>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</si>
  <si>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</si>
  <si>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</si>
  <si>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</si>
  <si>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</si>
  <si>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</si>
  <si>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</si>
  <si>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</si>
  <si>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</si>
  <si>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</si>
  <si>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</si>
  <si>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</si>
  <si>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</si>
  <si>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</si>
  <si>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</si>
  <si>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</si>
  <si>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</si>
  <si>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</si>
  <si>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</si>
  <si>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</si>
  <si>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</si>
  <si>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</si>
  <si>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</si>
  <si>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</si>
  <si>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</si>
  <si>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</si>
  <si>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</si>
  <si>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</si>
  <si>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</si>
  <si>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</si>
  <si>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</si>
  <si>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</si>
  <si>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</si>
  <si>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</si>
  <si>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</si>
  <si>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</si>
  <si>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</si>
  <si>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</si>
  <si>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</si>
  <si>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</si>
  <si>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</si>
  <si>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</si>
  <si>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</si>
  <si>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</si>
  <si>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</si>
  <si>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</si>
  <si>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</si>
  <si>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</si>
  <si>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</si>
  <si>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</si>
  <si>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</si>
  <si>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</si>
  <si>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</si>
  <si>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</si>
  <si>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</si>
  <si>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</si>
  <si>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</si>
  <si>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</si>
  <si>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</si>
  <si>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</si>
  <si>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</si>
  <si>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</si>
  <si>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</si>
  <si>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</si>
  <si>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</si>
  <si>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</si>
  <si>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</si>
  <si>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</si>
  <si>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</si>
  <si>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</si>
  <si>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</si>
  <si>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</si>
  <si>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</si>
  <si>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</si>
  <si>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</si>
  <si>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</si>
  <si>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</si>
  <si>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</si>
  <si>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</si>
  <si>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</si>
  <si>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</si>
  <si>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</si>
  <si>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</si>
  <si>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</si>
  <si>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</si>
  <si>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</si>
  <si>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</si>
  <si>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</si>
  <si>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</si>
  <si>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</si>
  <si>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</si>
  <si>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</si>
  <si>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</si>
  <si>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</si>
  <si>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</si>
  <si>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</si>
  <si>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</si>
  <si>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</si>
  <si>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</si>
  <si>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</si>
  <si>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</si>
  <si>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</si>
  <si>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</si>
  <si>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</si>
  <si>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</si>
  <si>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</si>
  <si>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</si>
  <si>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</si>
  <si>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</si>
  <si>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</si>
  <si>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</si>
  <si>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</si>
  <si>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</si>
  <si>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</si>
  <si>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</si>
  <si>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</si>
  <si>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</si>
  <si>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</si>
  <si>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</si>
  <si>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</si>
  <si>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</si>
  <si>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</si>
  <si>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</si>
  <si>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</si>
  <si>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</si>
  <si>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</si>
  <si>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</si>
  <si>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</si>
  <si>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</si>
  <si>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</si>
  <si>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</si>
  <si>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</si>
  <si>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</si>
  <si>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</si>
  <si>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</si>
  <si>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</si>
  <si>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</si>
  <si>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</si>
  <si>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</si>
  <si>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</si>
  <si>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</si>
  <si>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</si>
  <si>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</si>
  <si>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</si>
  <si>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</si>
  <si>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</si>
  <si>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</si>
  <si>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</si>
  <si>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</si>
  <si>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</si>
  <si>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</si>
  <si>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</si>
  <si>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</si>
  <si>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</si>
  <si>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</si>
  <si>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</si>
  <si>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</si>
  <si>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</si>
  <si>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</si>
  <si>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</si>
  <si>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</si>
  <si>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</si>
  <si>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</si>
  <si>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</si>
  <si>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</si>
  <si>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</si>
  <si>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</si>
  <si>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</si>
  <si>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</si>
  <si>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</si>
  <si>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</si>
  <si>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</si>
  <si>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</si>
  <si>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</si>
  <si>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</si>
  <si>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</si>
  <si>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</si>
  <si>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</si>
  <si>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</si>
  <si>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</si>
  <si>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</si>
  <si>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</si>
  <si>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</si>
  <si>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</si>
  <si>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</si>
  <si>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</si>
  <si>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</si>
  <si>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</si>
  <si>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</si>
  <si>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</si>
  <si>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</si>
  <si>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</si>
  <si>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</si>
  <si>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</si>
  <si>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</si>
  <si>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</si>
  <si>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</si>
  <si>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</si>
  <si>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</si>
  <si>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</si>
  <si>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</si>
  <si>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</si>
  <si>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</si>
  <si>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</si>
  <si>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</si>
  <si>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</si>
  <si>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</si>
  <si>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</si>
  <si>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</si>
  <si>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</si>
  <si>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</si>
  <si>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</si>
  <si>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</si>
  <si>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</si>
  <si>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</si>
  <si>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</si>
  <si>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</si>
  <si>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</si>
  <si>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</si>
  <si>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</si>
  <si>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</si>
  <si>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</si>
  <si>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</si>
  <si>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</si>
  <si>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</si>
  <si>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</si>
  <si>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</si>
  <si>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</si>
  <si>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</si>
  <si>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</si>
  <si>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</si>
  <si>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</si>
  <si>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</si>
  <si>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</si>
  <si>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</si>
  <si>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</si>
  <si>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</si>
  <si>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</si>
  <si>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</si>
  <si>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</si>
  <si>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</si>
  <si>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</si>
  <si>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</si>
  <si>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</si>
  <si>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</si>
  <si>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</si>
  <si>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</si>
  <si>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</si>
  <si>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</si>
  <si>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</si>
  <si>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</si>
  <si>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</si>
  <si>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</si>
  <si>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</si>
  <si>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</si>
  <si>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</si>
  <si>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</si>
  <si>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</si>
  <si>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</si>
  <si>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</si>
  <si>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</si>
  <si>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</si>
  <si>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</si>
  <si>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</si>
  <si>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</si>
  <si>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</si>
  <si>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</si>
  <si>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</si>
  <si>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</si>
  <si>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</si>
  <si>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</si>
  <si>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</si>
  <si>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</si>
  <si>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</si>
  <si>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</si>
  <si>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</si>
  <si>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</si>
  <si>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</si>
  <si>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</si>
  <si>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</si>
  <si>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</si>
  <si>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</si>
  <si>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</si>
  <si>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</si>
  <si>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</si>
  <si>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</si>
  <si>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</si>
  <si>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</si>
  <si>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</si>
  <si>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</si>
  <si>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</si>
  <si>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</si>
  <si>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</si>
  <si>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</si>
  <si>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</si>
  <si>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</si>
  <si>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</si>
  <si>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</si>
  <si>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</si>
  <si>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</si>
  <si>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</si>
  <si>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</si>
  <si>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</si>
  <si>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</si>
  <si>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</si>
  <si>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</si>
  <si>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</si>
  <si>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</si>
  <si>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</si>
  <si>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</si>
  <si>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</si>
  <si>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</si>
  <si>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</si>
  <si>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</si>
  <si>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</si>
  <si>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</si>
  <si>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</si>
  <si>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</si>
  <si>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</si>
  <si>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</si>
  <si>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</si>
  <si>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</si>
  <si>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</si>
  <si>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</si>
  <si>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</si>
  <si>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</si>
  <si>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</si>
  <si>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</si>
  <si>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</si>
  <si>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</si>
  <si>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</si>
  <si>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</si>
  <si>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</si>
  <si>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</si>
  <si>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</si>
  <si>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</si>
  <si>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</si>
  <si>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</si>
  <si>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</si>
  <si>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</si>
  <si>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</si>
  <si>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</si>
  <si>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</si>
  <si>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</si>
  <si>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</si>
  <si>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</si>
  <si>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</si>
  <si>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</si>
  <si>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</si>
  <si>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</si>
  <si>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</si>
  <si>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</si>
  <si>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</si>
  <si>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</si>
  <si>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</si>
  <si>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</si>
  <si>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</si>
  <si>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</si>
  <si>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</si>
  <si>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</si>
  <si>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</si>
  <si>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</si>
  <si>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</si>
  <si>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</si>
  <si>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</si>
  <si>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</si>
  <si>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</si>
  <si>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</si>
  <si>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</si>
  <si>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</si>
  <si>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</si>
  <si>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</si>
  <si>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</si>
  <si>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</si>
  <si>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</si>
  <si>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</si>
  <si>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</si>
  <si>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</si>
  <si>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</si>
  <si>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</si>
  <si>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</si>
  <si>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</si>
  <si>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</si>
  <si>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</si>
  <si>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</si>
  <si>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</si>
  <si>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</si>
  <si>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</si>
  <si>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</si>
  <si>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</si>
  <si>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</si>
  <si>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</si>
  <si>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</si>
  <si>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</si>
  <si>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</si>
  <si>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</si>
  <si>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</si>
  <si>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</si>
  <si>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</si>
  <si>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</si>
  <si>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</si>
  <si>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</si>
  <si>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</si>
  <si>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</si>
  <si>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</si>
  <si>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</si>
  <si>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</si>
  <si>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</si>
  <si>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</si>
  <si>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</si>
  <si>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</si>
  <si>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</si>
  <si>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</si>
  <si>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</si>
  <si>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</si>
  <si>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</si>
  <si>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</si>
  <si>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</si>
  <si>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</si>
  <si>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</si>
  <si>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</si>
  <si>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</si>
  <si>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</si>
  <si>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</si>
  <si>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</si>
  <si>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</si>
  <si>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</si>
  <si>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</si>
  <si>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</si>
  <si>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</si>
  <si>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</si>
  <si>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</si>
  <si>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</si>
  <si>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</si>
  <si>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</si>
  <si>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</si>
  <si>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</si>
  <si>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</si>
  <si>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</si>
  <si>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</si>
  <si>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</si>
  <si>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</si>
  <si>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</si>
  <si>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</si>
  <si>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</si>
  <si>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</si>
  <si>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</si>
  <si>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</si>
  <si>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</si>
  <si>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</si>
  <si>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</si>
  <si>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</si>
  <si>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</si>
  <si>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</si>
  <si>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</si>
  <si>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</si>
  <si>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</si>
  <si>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</si>
  <si>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</si>
  <si>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</si>
  <si>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</si>
  <si>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</si>
  <si>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</si>
  <si>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</si>
  <si>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</si>
  <si>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</si>
  <si>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</si>
  <si>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</si>
  <si>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</si>
  <si>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</si>
  <si>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</si>
  <si>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</si>
  <si>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</si>
  <si>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</si>
  <si>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</si>
  <si>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</si>
  <si>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</si>
  <si>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</si>
  <si>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</si>
  <si>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</si>
  <si>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</si>
  <si>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</si>
  <si>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</si>
  <si>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</si>
  <si>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</si>
  <si>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</si>
  <si>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</si>
  <si>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</si>
  <si>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</si>
  <si>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</si>
  <si>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</si>
  <si>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</si>
  <si>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</si>
  <si>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</si>
  <si>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</si>
  <si>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</si>
  <si>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</si>
  <si>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</si>
  <si>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</si>
  <si>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</si>
  <si>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</si>
  <si>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</si>
  <si>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</si>
  <si>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</si>
  <si>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</si>
  <si>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</si>
  <si>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</si>
  <si>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</si>
  <si>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</si>
  <si>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</si>
  <si>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</si>
  <si>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</si>
  <si>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</si>
  <si>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</si>
  <si>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</si>
  <si>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</si>
  <si>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</si>
  <si>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</si>
  <si>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</si>
  <si>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</si>
  <si>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</si>
  <si>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</si>
  <si>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</si>
  <si>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</si>
  <si>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</si>
  <si>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</si>
  <si>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</si>
  <si>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</si>
  <si>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</si>
  <si>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</si>
  <si>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</si>
  <si>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</si>
  <si>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</si>
  <si>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</si>
  <si>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</si>
  <si>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</si>
  <si>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</si>
  <si>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</si>
  <si>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</si>
  <si>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</si>
  <si>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</si>
  <si>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</si>
  <si>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</si>
  <si>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</si>
  <si>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</si>
  <si>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</si>
  <si>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</si>
  <si>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</si>
  <si>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</si>
  <si>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</si>
  <si>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</si>
  <si>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</si>
  <si>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</si>
  <si>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</si>
  <si>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</si>
  <si>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</si>
  <si>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</si>
  <si>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</si>
  <si>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</si>
  <si>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</si>
  <si>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</si>
  <si>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</si>
  <si>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</si>
  <si>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</si>
  <si>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</si>
  <si>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</si>
  <si>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</si>
  <si>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</si>
  <si>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</si>
  <si>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</si>
  <si>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</si>
  <si>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</si>
  <si>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</si>
  <si>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</si>
  <si>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</si>
  <si>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</si>
  <si>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</si>
  <si>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</si>
  <si>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</si>
  <si>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</si>
  <si>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</si>
  <si>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</si>
  <si>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</si>
  <si>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</si>
  <si>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</si>
  <si>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</si>
  <si>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</si>
  <si>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</si>
  <si>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</si>
  <si>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</si>
  <si>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</si>
  <si>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</si>
  <si>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</si>
  <si>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</si>
  <si>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</si>
  <si>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</si>
  <si>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</si>
  <si>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</si>
  <si>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</si>
  <si>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</si>
  <si>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</si>
  <si>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</si>
  <si>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</si>
  <si>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</si>
  <si>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</si>
  <si>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</si>
  <si>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</si>
  <si>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</si>
  <si>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</si>
  <si>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</si>
  <si>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</si>
  <si>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</si>
  <si>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</si>
  <si>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</si>
  <si>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</si>
  <si>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</si>
  <si>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</si>
  <si>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</si>
  <si>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</si>
  <si>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</si>
  <si>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</si>
  <si>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</si>
  <si>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</si>
  <si>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</si>
  <si>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</si>
  <si>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</si>
  <si>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</si>
  <si>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</si>
  <si>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</si>
  <si>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</si>
  <si>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</si>
  <si>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</si>
  <si>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</si>
  <si>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</si>
  <si>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</si>
  <si>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</si>
  <si>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</si>
  <si>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</si>
  <si>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</si>
  <si>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</si>
  <si>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</si>
  <si>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</si>
  <si>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</si>
  <si>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</si>
  <si>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</si>
  <si>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</si>
  <si>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</si>
  <si>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</si>
  <si>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</si>
  <si>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</si>
  <si>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</si>
  <si>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</si>
  <si>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</si>
  <si>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</si>
  <si>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</si>
  <si>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</si>
  <si>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</si>
  <si>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</si>
  <si>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</si>
  <si>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</si>
  <si>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</si>
  <si>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</si>
  <si>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</si>
  <si>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</si>
  <si>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</si>
  <si>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</si>
  <si>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</si>
  <si>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</si>
  <si>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</si>
  <si>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</si>
  <si>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</si>
  <si>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</si>
  <si>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</si>
  <si>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</si>
  <si>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</si>
  <si>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</si>
  <si>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</si>
  <si>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</si>
  <si>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</si>
  <si>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</si>
  <si>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</si>
  <si>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</si>
  <si>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</si>
  <si>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</si>
  <si>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</si>
  <si>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</si>
  <si>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</si>
  <si>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</si>
  <si>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</si>
  <si>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</si>
  <si>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</si>
  <si>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</si>
  <si>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</si>
  <si>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</si>
  <si>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</si>
  <si>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</si>
  <si>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</si>
  <si>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</si>
  <si>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</si>
  <si>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</si>
  <si>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</si>
  <si>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</si>
  <si>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</si>
  <si>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</si>
  <si>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</si>
  <si>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</si>
  <si>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</si>
  <si>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</si>
  <si>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</si>
  <si>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</si>
  <si>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</si>
  <si>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</si>
  <si>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</si>
  <si>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</si>
  <si>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</si>
  <si>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</si>
  <si>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</si>
  <si>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</si>
  <si>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</si>
  <si>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</si>
  <si>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</si>
  <si>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</si>
  <si>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</si>
  <si>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</si>
  <si>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</si>
  <si>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</si>
  <si>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</si>
  <si>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</si>
  <si>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</si>
  <si>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</si>
  <si>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</si>
  <si>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</si>
  <si>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</si>
  <si>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</si>
  <si>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</si>
  <si>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</si>
  <si>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</si>
  <si>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</si>
  <si>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</si>
  <si>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</si>
  <si>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</si>
  <si>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</si>
  <si>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</si>
  <si>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</si>
  <si>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</si>
  <si>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</si>
  <si>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</si>
  <si>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</si>
  <si>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</si>
  <si>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</si>
  <si>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</si>
  <si>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</si>
  <si>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</si>
  <si>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</si>
  <si>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</si>
  <si>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</si>
  <si>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</si>
  <si>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</si>
  <si>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</si>
  <si>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</si>
  <si>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</si>
  <si>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</si>
  <si>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</si>
  <si>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</si>
  <si>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</si>
  <si>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</si>
  <si>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</si>
  <si>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</si>
  <si>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</si>
  <si>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</si>
  <si>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</si>
  <si>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</si>
  <si>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</si>
  <si>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</si>
  <si>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</si>
  <si>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</si>
  <si>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</si>
  <si>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</si>
  <si>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</si>
  <si>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</si>
  <si>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</si>
  <si>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</si>
  <si>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</si>
  <si>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</si>
  <si>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</si>
  <si>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</si>
  <si>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</si>
  <si>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</si>
  <si>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</si>
  <si>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</si>
  <si>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</si>
  <si>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</si>
  <si>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</si>
  <si>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</si>
  <si>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</si>
  <si>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</si>
  <si>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</si>
  <si>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</si>
  <si>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</si>
  <si>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</si>
  <si>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</si>
  <si>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</si>
  <si>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</si>
  <si>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</si>
  <si>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</si>
  <si>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</si>
  <si>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</si>
  <si>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</si>
  <si>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</si>
  <si>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</si>
  <si>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</si>
  <si>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</si>
  <si>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</si>
  <si>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</si>
  <si>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</si>
  <si>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</si>
  <si>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</si>
  <si>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</si>
  <si>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</si>
  <si>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</si>
  <si>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</si>
  <si>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</si>
  <si>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</si>
  <si>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</si>
  <si>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</si>
  <si>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</si>
  <si>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</si>
  <si>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</si>
  <si>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</si>
  <si>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</si>
  <si>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</si>
  <si>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</si>
  <si>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</si>
  <si>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</si>
  <si>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</si>
  <si>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</si>
  <si>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</si>
  <si>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</si>
  <si>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</si>
  <si>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</si>
  <si>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</si>
  <si>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</si>
  <si>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</si>
  <si>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</si>
  <si>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</si>
  <si>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</si>
  <si>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</si>
  <si>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</si>
  <si>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</si>
  <si>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</si>
  <si>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</si>
  <si>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</si>
  <si>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</si>
  <si>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</si>
  <si>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</si>
  <si>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</si>
  <si>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</si>
  <si>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</si>
  <si>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</si>
  <si>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</si>
  <si>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</si>
  <si>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</si>
  <si>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</si>
  <si>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</si>
  <si>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</si>
  <si>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</si>
  <si>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</si>
  <si>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</si>
  <si>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</si>
  <si>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</si>
  <si>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</si>
  <si>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</si>
  <si>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</si>
  <si>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</si>
  <si>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</si>
  <si>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</si>
  <si>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</si>
  <si>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</si>
  <si>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</si>
  <si>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</si>
  <si>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</si>
  <si>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</si>
  <si>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</si>
  <si>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</si>
  <si>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</si>
  <si>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</si>
  <si>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</si>
  <si>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</si>
  <si>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</si>
  <si>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</si>
  <si>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</si>
  <si>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</si>
  <si>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</si>
  <si>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</si>
  <si>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</si>
  <si>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</si>
  <si>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</si>
  <si>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</si>
  <si>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</si>
  <si>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</si>
  <si>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</si>
  <si>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</si>
  <si>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</si>
  <si>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</si>
  <si>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</si>
  <si>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</si>
  <si>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</si>
  <si>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</si>
  <si>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</si>
  <si>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</si>
  <si>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</si>
  <si>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</si>
  <si>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</si>
  <si>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</si>
  <si>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</si>
  <si>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</si>
  <si>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</si>
  <si>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</si>
  <si>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</si>
  <si>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</si>
  <si>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</si>
  <si>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</si>
  <si>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</si>
  <si>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</si>
  <si>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</si>
  <si>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</si>
  <si>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</si>
  <si>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</si>
  <si>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</si>
  <si>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</si>
  <si>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</si>
  <si>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</si>
  <si>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</si>
  <si>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</si>
  <si>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</si>
  <si>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</si>
  <si>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</si>
  <si>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</si>
  <si>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</si>
  <si>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</si>
  <si>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</si>
  <si>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</si>
  <si>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</si>
  <si>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</si>
  <si>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</si>
  <si>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</si>
  <si>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</si>
  <si>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</si>
  <si>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</si>
  <si>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</si>
  <si>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</si>
  <si>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</si>
  <si>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</si>
  <si>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</si>
  <si>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</si>
  <si>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</si>
  <si>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</si>
  <si>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</si>
  <si>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</si>
  <si>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</si>
  <si>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</si>
  <si>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</si>
  <si>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</si>
  <si>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</si>
  <si>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</si>
  <si>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</si>
  <si>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</si>
  <si>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</si>
  <si>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</si>
  <si>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</si>
  <si>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</si>
  <si>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</si>
  <si>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</si>
  <si>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</si>
  <si>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</si>
  <si>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</si>
  <si>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</si>
  <si>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</si>
  <si>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</si>
  <si>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</si>
  <si>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</si>
  <si>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</si>
  <si>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</si>
  <si>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</si>
  <si>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</si>
  <si>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</si>
  <si>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</si>
  <si>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</si>
  <si>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</si>
  <si>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</si>
  <si>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</si>
  <si>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</si>
  <si>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</si>
  <si>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</si>
  <si>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</si>
  <si>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</si>
  <si>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</si>
  <si>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</si>
  <si>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</si>
  <si>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</si>
  <si>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</si>
  <si>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</si>
  <si>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</si>
  <si>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</si>
  <si>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</si>
  <si>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</si>
  <si>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</si>
  <si>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</si>
  <si>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</si>
  <si>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</si>
  <si>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</si>
  <si>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</si>
  <si>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</si>
  <si>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</si>
  <si>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</si>
  <si>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</si>
  <si>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</si>
  <si>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</si>
  <si>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</si>
  <si>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</si>
  <si>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</si>
  <si>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</si>
  <si>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</si>
  <si>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</si>
  <si>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</si>
  <si>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</si>
  <si>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</si>
  <si>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</si>
  <si>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</si>
  <si>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</si>
  <si>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</si>
  <si>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</si>
  <si>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</si>
  <si>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</si>
  <si>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</si>
  <si>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</si>
  <si>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</si>
  <si>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</si>
  <si>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</si>
  <si>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</si>
  <si>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</si>
  <si>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</si>
  <si>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</si>
  <si>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</si>
  <si>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</si>
  <si>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</si>
  <si>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</si>
  <si>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</si>
  <si>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</si>
  <si>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</si>
  <si>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</si>
  <si>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</si>
  <si>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</si>
  <si>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</si>
  <si>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</si>
  <si>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</si>
  <si>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</si>
  <si>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</si>
  <si>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</si>
  <si>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</si>
  <si>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</si>
  <si>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</si>
  <si>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</si>
  <si>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</si>
  <si>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</si>
  <si>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</si>
  <si>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</si>
  <si>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</si>
  <si>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</si>
  <si>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</si>
  <si>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</si>
  <si>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</si>
  <si>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</si>
  <si>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</si>
  <si>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</si>
  <si>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</si>
  <si>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</si>
  <si>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</si>
  <si>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</si>
  <si>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</si>
  <si>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</si>
  <si>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</si>
  <si>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</si>
  <si>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</si>
  <si>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</si>
  <si>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</si>
  <si>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</si>
  <si>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</si>
  <si>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</si>
  <si>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</si>
  <si>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</si>
  <si>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</si>
  <si>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</si>
  <si>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</si>
  <si>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</si>
  <si>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</si>
  <si>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</si>
  <si>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</si>
  <si>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</si>
  <si>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</si>
  <si>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</si>
  <si>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</si>
  <si>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</si>
  <si>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</si>
  <si>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</si>
  <si>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</si>
  <si>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</si>
  <si>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</si>
  <si>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</si>
  <si>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</si>
  <si>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</si>
  <si>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</si>
  <si>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</si>
  <si>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</si>
  <si>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</si>
  <si>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</si>
  <si>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</si>
  <si>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</si>
  <si>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</si>
  <si>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</si>
  <si>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</si>
  <si>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</si>
  <si>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</si>
  <si>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</si>
  <si>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</si>
  <si>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</si>
  <si>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</si>
  <si>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</si>
  <si>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</si>
  <si>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</si>
  <si>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</si>
  <si>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</si>
  <si>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</si>
  <si>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</si>
  <si>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</si>
  <si>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</si>
  <si>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</si>
  <si>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</si>
  <si>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</si>
  <si>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</si>
  <si>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</si>
  <si>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</si>
  <si>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</si>
  <si>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</si>
  <si>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</si>
  <si>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</si>
  <si>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</si>
  <si>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</si>
  <si>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</si>
  <si>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</si>
  <si>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</si>
  <si>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</si>
  <si>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</si>
  <si>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</si>
  <si>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</si>
  <si>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</si>
  <si>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</si>
  <si>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</si>
  <si>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</si>
  <si>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</si>
  <si>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</si>
  <si>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</si>
  <si>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</si>
  <si>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</si>
  <si>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</si>
  <si>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</si>
  <si>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</si>
  <si>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</si>
  <si>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</si>
  <si>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</si>
  <si>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</si>
  <si>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</si>
  <si>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</si>
  <si>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</si>
  <si>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</si>
  <si>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</si>
  <si>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</si>
  <si>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</si>
  <si>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</si>
  <si>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</si>
  <si>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</si>
  <si>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</si>
  <si>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</si>
  <si>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</si>
  <si>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</si>
  <si>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</si>
  <si>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</si>
  <si>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</si>
  <si>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</si>
  <si>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</si>
  <si>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</si>
  <si>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</si>
  <si>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</si>
  <si>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</si>
  <si>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</si>
  <si>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</si>
  <si>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</si>
  <si>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</si>
  <si>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</si>
  <si>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</si>
  <si>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</si>
  <si>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</si>
  <si>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</si>
  <si>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</si>
  <si>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</si>
  <si>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</si>
  <si>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</si>
  <si>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</si>
  <si>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</si>
  <si>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</si>
  <si>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</si>
  <si>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</si>
  <si>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</si>
  <si>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</si>
  <si>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</si>
  <si>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</si>
  <si>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</si>
  <si>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</si>
  <si>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</si>
  <si>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</si>
  <si>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</si>
  <si>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</si>
  <si>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</si>
  <si>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</si>
  <si>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</si>
  <si>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</si>
  <si>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</si>
  <si>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</si>
  <si>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</si>
  <si>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</si>
  <si>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</si>
  <si>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</si>
  <si>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</si>
  <si>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</si>
  <si>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</si>
  <si>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</si>
  <si>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</si>
  <si>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</si>
  <si>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</si>
  <si>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</si>
  <si>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</si>
  <si>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</si>
  <si>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</si>
  <si>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</si>
  <si>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</si>
  <si>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</si>
  <si>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</si>
  <si>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</si>
  <si>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</si>
  <si>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</si>
  <si>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</si>
  <si>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</si>
  <si>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</si>
  <si>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</si>
  <si>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</si>
  <si>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</si>
  <si>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</si>
  <si>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</si>
  <si>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</si>
  <si>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</si>
  <si>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</si>
  <si>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</si>
  <si>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</si>
  <si>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</si>
  <si>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</si>
  <si>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</si>
  <si>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</si>
  <si>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</si>
  <si>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</si>
  <si>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</si>
  <si>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</si>
  <si>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</si>
  <si>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</si>
  <si>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</si>
  <si>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</si>
  <si>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</si>
  <si>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</si>
  <si>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</si>
  <si>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</si>
  <si>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</si>
  <si>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</si>
  <si>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</si>
  <si>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</si>
  <si>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</si>
  <si>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</si>
  <si>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</si>
  <si>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</si>
  <si>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</si>
  <si>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</si>
  <si>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</si>
  <si>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</si>
  <si>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</si>
  <si>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</si>
  <si>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</si>
  <si>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</si>
  <si>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</si>
  <si>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</si>
  <si>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</si>
  <si>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</si>
  <si>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</si>
  <si>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</si>
  <si>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</si>
  <si>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</si>
  <si>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</si>
  <si>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</si>
  <si>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</si>
  <si>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</si>
  <si>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</si>
  <si>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</si>
  <si>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</si>
  <si>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</si>
  <si>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</si>
  <si>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</si>
  <si>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</si>
  <si>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</si>
  <si>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</si>
  <si>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</si>
  <si>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</si>
  <si>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</si>
  <si>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</si>
  <si>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</si>
  <si>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</si>
  <si>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</si>
  <si>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</si>
  <si>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</si>
  <si>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</si>
  <si>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</si>
  <si>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</si>
  <si>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</si>
  <si>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</si>
  <si>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</si>
  <si>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</si>
  <si>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</si>
  <si>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</si>
  <si>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</si>
  <si>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</si>
  <si>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</si>
  <si>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</si>
  <si>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</si>
  <si>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</si>
  <si>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</si>
  <si>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</si>
  <si>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</si>
  <si>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</si>
  <si>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</si>
  <si>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</si>
  <si>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</si>
  <si>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</si>
  <si>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</si>
  <si>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</si>
  <si>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</si>
  <si>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</si>
  <si>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</si>
  <si>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</si>
  <si>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</si>
  <si>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</si>
  <si>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</si>
  <si>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</si>
  <si>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</si>
  <si>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</si>
  <si>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</si>
  <si>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</si>
  <si>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</si>
  <si>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</si>
  <si>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</si>
  <si>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</si>
  <si>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</si>
  <si>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</si>
  <si>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</si>
  <si>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</si>
  <si>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</si>
  <si>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</si>
  <si>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</si>
  <si>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</si>
  <si>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</si>
  <si>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</si>
  <si>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</si>
  <si>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</si>
  <si>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</si>
  <si>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</si>
  <si>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</si>
  <si>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</si>
  <si>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</si>
  <si>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</si>
  <si>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</si>
  <si>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</si>
  <si>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</si>
  <si>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</si>
  <si>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</si>
  <si>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</si>
  <si>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</si>
  <si>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</si>
  <si>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</si>
  <si>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</si>
  <si>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</si>
  <si>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</si>
  <si>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</si>
  <si>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</si>
  <si>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</si>
  <si>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</si>
  <si>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</si>
  <si>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</si>
  <si>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</si>
  <si>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</si>
  <si>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</si>
  <si>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</si>
  <si>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</si>
  <si>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</si>
  <si>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</si>
  <si>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</si>
  <si>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</si>
  <si>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</si>
  <si>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</si>
  <si>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</si>
  <si>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</si>
  <si>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</si>
  <si>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</si>
  <si>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</si>
  <si>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</si>
  <si>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</si>
  <si>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</si>
  <si>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</si>
  <si>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</si>
  <si>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</si>
  <si>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</si>
  <si>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</si>
  <si>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</si>
  <si>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</si>
  <si>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</si>
  <si>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</si>
  <si>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</si>
  <si>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</si>
  <si>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</si>
  <si>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</si>
  <si>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</si>
  <si>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</si>
  <si>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</si>
  <si>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</si>
  <si>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</si>
  <si>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</si>
  <si>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</si>
  <si>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</si>
  <si>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</si>
  <si>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</si>
  <si>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</si>
  <si>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</si>
  <si>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</si>
  <si>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</si>
  <si>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</si>
  <si>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</si>
  <si>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</si>
  <si>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</si>
  <si>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</si>
  <si>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</si>
  <si>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</si>
  <si>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</si>
  <si>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</si>
  <si>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</si>
  <si>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</si>
  <si>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</si>
  <si>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</si>
  <si>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</si>
  <si>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</si>
  <si>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</si>
  <si>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</si>
  <si>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</si>
  <si>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</si>
  <si>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</si>
  <si>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</si>
  <si>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</si>
  <si>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</si>
  <si>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</si>
  <si>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</si>
  <si>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</si>
  <si>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</si>
  <si>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</si>
  <si>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</si>
  <si>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</si>
  <si>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</si>
  <si>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</si>
  <si>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</si>
  <si>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</si>
  <si>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</si>
  <si>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</si>
  <si>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</si>
  <si>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</si>
  <si>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</si>
  <si>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</si>
  <si>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</si>
  <si>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</si>
  <si>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</si>
  <si>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</si>
  <si>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</si>
  <si>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</si>
  <si>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</si>
  <si>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</si>
  <si>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</si>
  <si>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</si>
  <si>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</si>
  <si>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</si>
  <si>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</si>
  <si>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</si>
  <si>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</si>
  <si>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</si>
  <si>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</si>
  <si>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</si>
  <si>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</si>
  <si>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</si>
  <si>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</si>
  <si>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</si>
  <si>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</si>
  <si>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</si>
  <si>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</si>
  <si>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</si>
  <si>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</si>
  <si>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</si>
  <si>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</si>
  <si>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</si>
  <si>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</si>
  <si>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</si>
  <si>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</si>
  <si>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</si>
  <si>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</si>
  <si>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</si>
  <si>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</si>
  <si>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</si>
  <si>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</si>
  <si>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</si>
  <si>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</si>
  <si>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</si>
  <si>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</si>
  <si>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</si>
  <si>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</si>
  <si>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</si>
  <si>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</si>
  <si>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</si>
  <si>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</si>
  <si>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</si>
  <si>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</si>
  <si>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</si>
  <si>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</si>
  <si>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</si>
  <si>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</si>
  <si>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</si>
  <si>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</si>
  <si>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</si>
  <si>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</si>
  <si>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</si>
  <si>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</si>
  <si>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</si>
  <si>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</si>
  <si>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</si>
  <si>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</si>
  <si>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</si>
  <si>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</si>
  <si>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</si>
  <si>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</si>
  <si>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</si>
  <si>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</si>
  <si>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</si>
  <si>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</si>
  <si>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</si>
  <si>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</si>
  <si>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</si>
  <si>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</si>
  <si>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</si>
  <si>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</si>
  <si>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</si>
  <si>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</si>
  <si>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</si>
  <si>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</si>
  <si>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</si>
  <si>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</si>
  <si>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</si>
  <si>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</si>
  <si>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</si>
  <si>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</si>
  <si>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</si>
  <si>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</si>
  <si>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</si>
  <si>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</si>
  <si>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</si>
  <si>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</si>
  <si>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</si>
  <si>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</si>
  <si>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</si>
  <si>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</si>
  <si>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</si>
  <si>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</si>
  <si>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</si>
  <si>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</si>
  <si>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</si>
  <si>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</si>
  <si>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</si>
  <si>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</si>
  <si>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</si>
  <si>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</si>
  <si>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</si>
  <si>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</si>
  <si>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</si>
  <si>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</si>
  <si>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</si>
  <si>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</si>
  <si>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</si>
  <si>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</si>
  <si>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</si>
  <si>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</si>
  <si>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</si>
  <si>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</si>
  <si>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</si>
  <si>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</si>
  <si>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</si>
  <si>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</si>
  <si>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</si>
  <si>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</si>
  <si>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</si>
  <si>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</si>
  <si>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</si>
  <si>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</si>
  <si>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</si>
  <si>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</si>
  <si>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</si>
  <si>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</si>
  <si>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</si>
  <si>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</si>
  <si>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</si>
  <si>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</si>
  <si>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</si>
  <si>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</si>
  <si>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</si>
  <si>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</si>
  <si>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</si>
  <si>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</si>
  <si>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</si>
  <si>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</si>
  <si>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</si>
  <si>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</si>
  <si>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</si>
  <si>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</si>
  <si>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</si>
  <si>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</si>
  <si>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</si>
  <si>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</si>
  <si>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</si>
  <si>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</si>
  <si>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</si>
  <si>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</si>
  <si>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</si>
  <si>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</si>
  <si>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</si>
  <si>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</si>
  <si>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</si>
  <si>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</si>
  <si>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</si>
  <si>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</si>
  <si>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</si>
  <si>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</si>
  <si>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</si>
  <si>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</si>
  <si>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</si>
  <si>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</si>
  <si>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</si>
  <si>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</si>
  <si>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</si>
  <si>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</si>
  <si>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</si>
  <si>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</si>
  <si>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</si>
  <si>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</si>
  <si>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</si>
  <si>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</si>
  <si>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</si>
  <si>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</si>
  <si>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</si>
  <si>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</si>
  <si>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</si>
  <si>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</si>
  <si>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</si>
  <si>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</si>
  <si>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</si>
  <si>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</si>
  <si>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</si>
  <si>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</si>
  <si>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</si>
  <si>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</si>
  <si>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</si>
  <si>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</si>
  <si>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</si>
  <si>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</si>
  <si>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</si>
  <si>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</si>
  <si>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</si>
  <si>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</si>
  <si>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</si>
  <si>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</si>
  <si>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</si>
  <si>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</si>
  <si>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</si>
  <si>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</si>
  <si>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</si>
  <si>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</si>
  <si>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</si>
  <si>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</si>
  <si>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</si>
  <si>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</si>
  <si>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</si>
  <si>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</si>
  <si>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</si>
  <si>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</si>
  <si>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</si>
  <si>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</si>
  <si>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</si>
  <si>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</si>
  <si>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</si>
  <si>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</si>
  <si>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</si>
  <si>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</si>
  <si>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</si>
  <si>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</si>
  <si>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</si>
  <si>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</si>
  <si>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</si>
  <si>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</si>
  <si>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</si>
  <si>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</si>
  <si>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</si>
  <si>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</si>
  <si>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</si>
  <si>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</si>
  <si>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</si>
  <si>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</si>
  <si>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</si>
  <si>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</si>
  <si>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</si>
  <si>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</si>
  <si>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</si>
  <si>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</si>
  <si>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</si>
  <si>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</si>
  <si>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</si>
  <si>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</si>
  <si>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</si>
  <si>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</si>
  <si>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</si>
  <si>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</si>
  <si>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</si>
  <si>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</si>
  <si>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</si>
  <si>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</si>
  <si>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</si>
  <si>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</si>
  <si>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</si>
  <si>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</si>
  <si>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</si>
  <si>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</si>
  <si>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</si>
  <si>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</si>
  <si>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</si>
  <si>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</si>
  <si>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</si>
  <si>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</si>
  <si>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</si>
  <si>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</si>
  <si>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</si>
  <si>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</si>
  <si>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</si>
  <si>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</si>
  <si>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</si>
  <si>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</si>
  <si>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</si>
  <si>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</si>
  <si>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</si>
  <si>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</si>
  <si>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</si>
  <si>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</si>
  <si>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</si>
  <si>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</si>
  <si>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</si>
  <si>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</si>
  <si>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</si>
  <si>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</si>
  <si>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</si>
  <si>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</si>
  <si>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</si>
  <si>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</si>
  <si>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</si>
  <si>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</si>
  <si>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</si>
  <si>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</si>
  <si>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</si>
  <si>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</si>
  <si>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</si>
  <si>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</si>
  <si>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</si>
  <si>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</si>
  <si>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</si>
  <si>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</si>
  <si>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</si>
  <si>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</si>
  <si>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</si>
  <si>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</si>
  <si>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</si>
  <si>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</si>
  <si>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</si>
  <si>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</si>
  <si>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</si>
  <si>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</si>
  <si>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</si>
  <si>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</si>
  <si>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</si>
  <si>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</si>
  <si>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</si>
  <si>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</si>
  <si>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</si>
  <si>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</si>
  <si>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</si>
  <si>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</si>
  <si>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</si>
  <si>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</si>
  <si>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</si>
  <si>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</si>
  <si>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</si>
  <si>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</si>
  <si>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</si>
  <si>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</si>
  <si>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</si>
  <si>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</si>
  <si>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</si>
  <si>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</si>
  <si>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</si>
  <si>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</si>
  <si>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</si>
  <si>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</si>
  <si>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</si>
  <si>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</si>
  <si>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</si>
  <si>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</si>
  <si>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</si>
  <si>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</si>
  <si>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</si>
  <si>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</si>
  <si>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</si>
  <si>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</si>
  <si>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</si>
  <si>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</si>
  <si>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</si>
  <si>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</si>
  <si>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</si>
  <si>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</si>
  <si>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</si>
  <si>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</si>
  <si>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</si>
  <si>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</si>
  <si>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</si>
  <si>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</si>
  <si>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</si>
  <si>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</si>
  <si>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</si>
  <si>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</si>
  <si>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</si>
  <si>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</si>
  <si>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</si>
  <si>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</si>
  <si>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</si>
  <si>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</si>
  <si>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</si>
  <si>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</si>
  <si>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</si>
  <si>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</si>
  <si>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</si>
  <si>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</si>
  <si>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</si>
  <si>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</si>
  <si>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</si>
  <si>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</si>
  <si>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</si>
  <si>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</si>
  <si>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</si>
  <si>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</si>
  <si>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</si>
  <si>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</si>
  <si>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</si>
  <si>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</si>
  <si>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</si>
  <si>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</si>
  <si>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</si>
  <si>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</si>
  <si>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</si>
  <si>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</si>
  <si>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</si>
  <si>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</si>
  <si>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</si>
  <si>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</si>
  <si>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</si>
  <si>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</si>
  <si>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</si>
  <si>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</si>
  <si>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</si>
  <si>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</si>
  <si>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</si>
  <si>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</si>
  <si>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</si>
  <si>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</si>
  <si>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</si>
  <si>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</si>
  <si>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</si>
  <si>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</si>
  <si>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</si>
  <si>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</si>
  <si>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</si>
  <si>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</si>
  <si>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</si>
  <si>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</si>
  <si>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</si>
  <si>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</si>
  <si>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</si>
  <si>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</si>
  <si>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</si>
  <si>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</si>
  <si>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</si>
  <si>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</si>
  <si>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</si>
  <si>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</si>
  <si>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</si>
  <si>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</si>
  <si>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</si>
  <si>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</si>
  <si>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</si>
  <si>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</si>
  <si>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</si>
  <si>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</si>
  <si>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</si>
  <si>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</si>
  <si>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</si>
  <si>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</si>
  <si>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</si>
  <si>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</si>
  <si>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</si>
  <si>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</si>
  <si>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</si>
  <si>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</si>
  <si>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</si>
  <si>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</si>
  <si>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</si>
  <si>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</si>
  <si>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</si>
  <si>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</si>
  <si>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</si>
  <si>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</si>
  <si>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</si>
  <si>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</si>
  <si>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</si>
  <si>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</si>
  <si>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</si>
  <si>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</si>
  <si>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</si>
  <si>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</si>
  <si>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</si>
  <si>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</si>
  <si>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</si>
  <si>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</si>
  <si>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</si>
  <si>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</si>
  <si>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</si>
  <si>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</si>
  <si>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</si>
  <si>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</si>
  <si>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</si>
  <si>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</si>
  <si>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</si>
  <si>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</si>
  <si>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</si>
  <si>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</si>
  <si>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</si>
  <si>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</si>
  <si>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</si>
  <si>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</si>
  <si>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</si>
  <si>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</si>
  <si>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</si>
  <si>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</si>
  <si>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</si>
  <si>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</si>
  <si>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</si>
  <si>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</si>
  <si>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</si>
  <si>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</si>
  <si>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</si>
  <si>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</si>
  <si>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</si>
  <si>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</si>
  <si>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</si>
  <si>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</si>
  <si>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</si>
  <si>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</si>
  <si>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</si>
  <si>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</si>
  <si>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</si>
  <si>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</si>
  <si>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</si>
  <si>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</si>
  <si>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</si>
  <si>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</si>
  <si>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</si>
  <si>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</si>
  <si>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</si>
  <si>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</si>
  <si>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</si>
  <si>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</si>
  <si>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</si>
  <si>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</si>
  <si>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</si>
  <si>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</si>
  <si>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</si>
  <si>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</si>
  <si>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</si>
  <si>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</si>
  <si>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</si>
  <si>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</si>
  <si>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</si>
  <si>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</si>
  <si>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</si>
  <si>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</si>
  <si>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</si>
  <si>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</si>
  <si>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</si>
  <si>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</si>
  <si>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</si>
  <si>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</si>
  <si>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</si>
  <si>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</si>
  <si>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</si>
  <si>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</si>
  <si>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</si>
  <si>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</si>
  <si>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</si>
  <si>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</si>
  <si>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</si>
  <si>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</si>
  <si>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</si>
  <si>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</si>
  <si>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</si>
  <si>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</si>
  <si>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</si>
  <si>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</si>
  <si>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</si>
  <si>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</si>
  <si>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</si>
  <si>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</si>
  <si>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</si>
  <si>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</si>
  <si>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</si>
  <si>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</si>
  <si>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</si>
  <si>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</si>
  <si>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</si>
  <si>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</si>
  <si>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</si>
  <si>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</si>
  <si>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</si>
  <si>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</si>
  <si>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</si>
  <si>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</si>
  <si>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</si>
  <si>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</si>
  <si>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</si>
  <si>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</si>
  <si>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</si>
  <si>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</si>
  <si>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</si>
  <si>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</si>
  <si>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</si>
  <si>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</si>
  <si>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</si>
  <si>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</si>
  <si>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</si>
  <si>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</si>
  <si>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</si>
  <si>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</si>
  <si>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</si>
  <si>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</si>
  <si>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</si>
  <si>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</si>
  <si>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</si>
  <si>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</si>
  <si>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</si>
  <si>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</si>
  <si>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</si>
  <si>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</si>
  <si>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</si>
  <si>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</si>
  <si>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</si>
  <si>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</si>
  <si>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</si>
  <si>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</si>
  <si>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</si>
  <si>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</si>
  <si>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</si>
  <si>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</si>
  <si>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</si>
  <si>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</si>
  <si>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</si>
  <si>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</si>
  <si>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</si>
  <si>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</si>
  <si>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</si>
  <si>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</si>
  <si>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</si>
  <si>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</si>
  <si>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</si>
  <si>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</si>
  <si>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</si>
  <si>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</si>
  <si>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</si>
  <si>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</si>
  <si>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</si>
  <si>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</si>
  <si>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</si>
  <si>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</si>
  <si>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</si>
  <si>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</si>
  <si>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</si>
  <si>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</si>
  <si>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</si>
  <si>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</si>
  <si>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</si>
  <si>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</si>
  <si>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</si>
  <si>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</si>
  <si>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</si>
  <si>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</si>
  <si>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</si>
  <si>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</si>
  <si>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</si>
  <si>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</si>
  <si>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</si>
  <si>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</si>
  <si>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</si>
  <si>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</si>
  <si>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</si>
  <si>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</si>
  <si>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</si>
  <si>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</si>
  <si>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</si>
  <si>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</si>
  <si>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</si>
  <si>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</si>
  <si>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</si>
  <si>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</si>
  <si>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</si>
  <si>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</si>
  <si>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</si>
  <si>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</si>
  <si>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</si>
  <si>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</si>
  <si>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</si>
  <si>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</si>
  <si>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</si>
  <si>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</si>
  <si>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</si>
  <si>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</si>
  <si>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</si>
  <si>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</si>
  <si>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</si>
  <si>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</si>
  <si>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</si>
  <si>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</si>
  <si>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</si>
  <si>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</si>
  <si>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</si>
  <si>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</si>
  <si>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</si>
  <si>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</si>
  <si>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</si>
  <si>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</si>
  <si>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</si>
  <si>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</si>
  <si>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</si>
  <si>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</si>
  <si>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</si>
  <si>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</si>
  <si>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</si>
  <si>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</si>
  <si>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</si>
  <si>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</si>
  <si>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</si>
  <si>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</si>
  <si>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</si>
  <si>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</si>
  <si>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</si>
  <si>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</si>
  <si>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</si>
  <si>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</si>
  <si>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</si>
  <si>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</si>
  <si>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</si>
  <si>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</si>
  <si>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</si>
  <si>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</si>
  <si>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</si>
  <si>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</si>
  <si>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</si>
  <si>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</si>
  <si>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</si>
  <si>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</si>
  <si>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</si>
  <si>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</si>
  <si>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</si>
  <si>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</si>
  <si>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</si>
  <si>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</si>
  <si>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</si>
  <si>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</si>
  <si>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</si>
  <si>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</si>
  <si>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</si>
  <si>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</si>
  <si>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</si>
  <si>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</si>
  <si>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</si>
  <si>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</si>
  <si>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</si>
  <si>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</si>
  <si>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</si>
  <si>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</si>
  <si>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</si>
  <si>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</si>
  <si>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</si>
  <si>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</si>
  <si>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</si>
  <si>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</si>
  <si>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</si>
  <si>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</si>
  <si>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</si>
  <si>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</si>
  <si>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</si>
  <si>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</si>
  <si>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</si>
  <si>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</si>
  <si>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</si>
  <si>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</si>
  <si>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</si>
  <si>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</si>
  <si>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</si>
  <si>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</si>
  <si>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</si>
  <si>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</si>
  <si>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</si>
  <si>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</si>
  <si>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</si>
  <si>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</si>
  <si>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</si>
  <si>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</si>
  <si>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</si>
  <si>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</si>
  <si>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</si>
  <si>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</si>
  <si>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</si>
  <si>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</si>
  <si>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</si>
  <si>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</si>
  <si>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</si>
  <si>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</si>
  <si>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</si>
  <si>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</si>
  <si>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</si>
  <si>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</si>
  <si>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</si>
  <si>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</si>
  <si>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</si>
  <si>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</si>
  <si>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</si>
  <si>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</si>
  <si>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</si>
  <si>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</si>
  <si>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</si>
  <si>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</si>
  <si>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</si>
  <si>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</si>
  <si>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</si>
  <si>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</si>
  <si>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</si>
  <si>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</si>
  <si>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</si>
  <si>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</si>
  <si>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</si>
  <si>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</si>
  <si>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</si>
  <si>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</si>
  <si>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</si>
  <si>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</si>
  <si>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</si>
  <si>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</si>
  <si>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</si>
  <si>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</si>
  <si>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</si>
  <si>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</si>
  <si>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</si>
  <si>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</si>
  <si>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</si>
  <si>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</si>
  <si>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</si>
  <si>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</si>
  <si>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</si>
  <si>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</si>
  <si>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</si>
  <si>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</si>
  <si>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</si>
  <si>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</si>
  <si>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</si>
  <si>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</si>
  <si>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</si>
  <si>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</si>
  <si>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</si>
  <si>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</si>
  <si>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</si>
  <si>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</si>
  <si>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</si>
  <si>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</si>
  <si>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</si>
  <si>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</si>
  <si>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</si>
  <si>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</si>
  <si>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</si>
  <si>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</si>
  <si>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</si>
  <si>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</si>
  <si>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</si>
  <si>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</si>
  <si>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</si>
  <si>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</si>
  <si>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</si>
  <si>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</si>
  <si>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</si>
  <si>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</si>
  <si>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</si>
  <si>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</si>
  <si>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</si>
  <si>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</si>
  <si>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</si>
  <si>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</si>
  <si>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</si>
  <si>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</si>
  <si>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</si>
  <si>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</si>
  <si>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</si>
  <si>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</si>
  <si>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</si>
  <si>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</si>
  <si>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</si>
  <si>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</si>
  <si>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</si>
  <si>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</si>
  <si>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</si>
  <si>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</si>
  <si>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</si>
  <si>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</si>
  <si>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</si>
  <si>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</si>
  <si>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</si>
  <si>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</si>
  <si>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</si>
  <si>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</si>
  <si>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</si>
  <si>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</si>
  <si>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</si>
  <si>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</si>
  <si>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</si>
  <si>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</si>
  <si>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</si>
  <si>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</si>
  <si>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</si>
  <si>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</si>
  <si>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</si>
  <si>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</si>
  <si>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</si>
  <si>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</si>
  <si>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</si>
  <si>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</si>
  <si>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</si>
  <si>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</si>
  <si>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</si>
  <si>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</si>
  <si>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</si>
  <si>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</si>
  <si>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</si>
  <si>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</si>
  <si>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</si>
  <si>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</si>
  <si>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</si>
  <si>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</si>
  <si>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</si>
  <si>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</si>
  <si>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</si>
  <si>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</si>
  <si>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</si>
  <si>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</si>
  <si>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</si>
  <si>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</si>
  <si>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</si>
  <si>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</si>
  <si>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</si>
  <si>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</si>
  <si>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</si>
  <si>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</si>
  <si>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</si>
  <si>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</si>
  <si>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</si>
  <si>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</si>
  <si>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</si>
  <si>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</si>
  <si>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</si>
  <si>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</si>
  <si>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</si>
  <si>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</si>
  <si>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</si>
  <si>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</si>
  <si>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</si>
  <si>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</si>
  <si>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</si>
  <si>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</si>
  <si>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</si>
  <si>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</si>
  <si>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</si>
  <si>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</si>
  <si>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</si>
  <si>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</si>
  <si>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</si>
  <si>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</si>
  <si>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</si>
  <si>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</si>
  <si>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</si>
  <si>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</si>
  <si>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</si>
  <si>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</si>
  <si>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</si>
  <si>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</si>
  <si>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</si>
  <si>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</si>
  <si>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</si>
  <si>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</si>
  <si>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</si>
  <si>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</si>
  <si>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</si>
  <si>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</si>
  <si>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</si>
  <si>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</si>
  <si>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</si>
  <si>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</si>
  <si>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</si>
  <si>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</si>
  <si>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</si>
  <si>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</si>
  <si>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</si>
  <si>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</si>
  <si>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</si>
  <si>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</si>
  <si>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</si>
  <si>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</si>
  <si>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</si>
  <si>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</si>
  <si>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</si>
  <si>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</si>
  <si>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</si>
  <si>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</si>
  <si>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</si>
  <si>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</si>
  <si>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</si>
  <si>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</si>
  <si>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</si>
  <si>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</si>
  <si>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</si>
  <si>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</si>
  <si>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</si>
  <si>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</si>
  <si>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</si>
  <si>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</si>
  <si>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</si>
  <si>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</si>
  <si>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</si>
  <si>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</si>
  <si>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</si>
  <si>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</si>
  <si>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</si>
  <si>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</si>
  <si>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</si>
  <si>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</si>
  <si>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</si>
  <si>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</si>
  <si>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</si>
  <si>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</si>
  <si>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</si>
  <si>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</si>
  <si>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</si>
  <si>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</si>
  <si>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</si>
  <si>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</si>
  <si>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</si>
  <si>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</si>
  <si>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</si>
  <si>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</si>
  <si>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</si>
  <si>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</si>
  <si>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</si>
  <si>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</si>
  <si>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</si>
  <si>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</si>
  <si>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</si>
  <si>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</si>
  <si>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</si>
  <si>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</si>
  <si>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</si>
  <si>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</si>
  <si>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</si>
  <si>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</si>
  <si>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</si>
  <si>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</si>
  <si>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</si>
  <si>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</si>
  <si>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</si>
  <si>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</si>
  <si>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</si>
  <si>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</si>
  <si>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</si>
  <si>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</si>
  <si>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</si>
  <si>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</si>
  <si>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</si>
  <si>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</si>
  <si>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</si>
  <si>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</si>
  <si>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</si>
  <si>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</si>
  <si>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</si>
  <si>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</si>
  <si>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</si>
  <si>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</si>
  <si>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</si>
  <si>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</si>
  <si>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</si>
  <si>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</si>
  <si>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</si>
  <si>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</si>
  <si>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</si>
  <si>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</si>
  <si>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</si>
  <si>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</si>
  <si>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</si>
  <si>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</si>
  <si>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</si>
  <si>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</si>
  <si>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</si>
  <si>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</si>
  <si>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</si>
  <si>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</si>
  <si>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</si>
  <si>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</si>
  <si>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</si>
  <si>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</si>
  <si>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</si>
  <si>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</si>
  <si>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</si>
  <si>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</si>
  <si>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</si>
  <si>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</si>
  <si>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</si>
  <si>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</si>
  <si>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</si>
  <si>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</si>
  <si>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</si>
  <si>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</si>
  <si>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</si>
  <si>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</si>
  <si>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</si>
  <si>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</si>
  <si>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</si>
  <si>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</si>
  <si>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</si>
  <si>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</si>
  <si>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</si>
  <si>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</si>
  <si>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</si>
  <si>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</si>
  <si>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</si>
  <si>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</si>
  <si>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</si>
  <si>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</si>
  <si>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</si>
  <si>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</si>
  <si>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</si>
  <si>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</si>
  <si>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</si>
  <si>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</si>
  <si>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</si>
  <si>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</si>
  <si>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</si>
  <si>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</si>
  <si>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</si>
  <si>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</si>
  <si>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</si>
  <si>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</si>
  <si>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</si>
  <si>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</si>
  <si>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</si>
  <si>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</si>
  <si>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</si>
  <si>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</si>
  <si>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</si>
  <si>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</si>
  <si>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</si>
  <si>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</si>
  <si>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</si>
  <si>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</si>
  <si>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</si>
  <si>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</si>
  <si>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</si>
  <si>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</si>
  <si>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</si>
  <si>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</si>
  <si>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</si>
  <si>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</si>
  <si>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</si>
  <si>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</si>
  <si>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</si>
  <si>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</si>
  <si>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</si>
  <si>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</si>
  <si>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</si>
  <si>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</si>
  <si>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</si>
  <si>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</si>
  <si>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</si>
  <si>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</si>
  <si>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</si>
  <si>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</si>
  <si>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</si>
  <si>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</si>
  <si>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</si>
  <si>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</si>
  <si>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</si>
  <si>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</si>
  <si>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</si>
  <si>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</si>
  <si>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</si>
  <si>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</si>
  <si>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</si>
  <si>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</si>
  <si>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</si>
  <si>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</si>
  <si>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</si>
  <si>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</si>
  <si>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</si>
  <si>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</si>
  <si>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</si>
  <si>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</si>
  <si>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</si>
  <si>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</si>
  <si>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</si>
  <si>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</si>
  <si>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</si>
  <si>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</si>
  <si>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</si>
  <si>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</si>
  <si>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</si>
  <si>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</si>
  <si>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</si>
  <si>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</si>
  <si>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</si>
  <si>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</si>
  <si>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</si>
  <si>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</si>
  <si>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</si>
  <si>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</si>
  <si>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</si>
  <si>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</si>
  <si>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</si>
  <si>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</si>
  <si>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</si>
  <si>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</si>
  <si>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</si>
  <si>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</si>
  <si>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</si>
  <si>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</si>
  <si>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</si>
  <si>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</si>
  <si>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</si>
  <si>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</si>
  <si>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</si>
  <si>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</si>
  <si>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</si>
  <si>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</si>
  <si>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</si>
  <si>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</si>
  <si>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</si>
  <si>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</si>
  <si>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</si>
  <si>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</si>
  <si>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</si>
  <si>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</si>
  <si>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</si>
  <si>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</si>
  <si>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</si>
  <si>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</si>
  <si>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</si>
  <si>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</si>
  <si>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</si>
  <si>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</si>
  <si>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</si>
  <si>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</si>
  <si>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</si>
  <si>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</si>
  <si>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</si>
  <si>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</si>
  <si>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</si>
  <si>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</si>
  <si>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</si>
  <si>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</si>
  <si>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</si>
  <si>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</si>
  <si>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</si>
  <si>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</si>
  <si>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</si>
  <si>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</si>
  <si>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</si>
  <si>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</si>
  <si>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</si>
  <si>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</si>
  <si>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</si>
  <si>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</si>
  <si>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</si>
  <si>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</si>
  <si>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</si>
  <si>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</si>
  <si>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</si>
  <si>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</si>
  <si>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</si>
  <si>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</si>
  <si>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</si>
  <si>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</si>
  <si>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</si>
  <si>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</si>
  <si>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</si>
  <si>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</si>
  <si>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</si>
  <si>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</si>
  <si>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</si>
  <si>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</si>
  <si>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</si>
  <si>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</si>
  <si>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</si>
  <si>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</si>
  <si>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</si>
  <si>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</si>
  <si>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</si>
  <si>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</si>
  <si>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</si>
  <si>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</si>
  <si>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</si>
  <si>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</si>
  <si>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</si>
  <si>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</si>
  <si>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</si>
  <si>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</si>
  <si>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</si>
  <si>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</si>
  <si>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</si>
  <si>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</si>
  <si>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</si>
  <si>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</si>
  <si>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</si>
  <si>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</si>
  <si>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</si>
  <si>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</si>
  <si>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</si>
  <si>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</si>
  <si>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</si>
  <si>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</si>
  <si>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</si>
  <si>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</si>
  <si>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</si>
  <si>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</si>
  <si>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</si>
  <si>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</si>
  <si>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</si>
  <si>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</si>
  <si>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</si>
  <si>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</si>
  <si>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</si>
  <si>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</si>
  <si>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</si>
  <si>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</si>
  <si>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</si>
  <si>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</si>
  <si>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</si>
  <si>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</si>
  <si>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</si>
  <si>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</si>
  <si>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</si>
  <si>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</si>
  <si>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</si>
  <si>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</si>
  <si>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</si>
  <si>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</si>
  <si>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</si>
  <si>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</si>
  <si>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</si>
  <si>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</si>
  <si>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</si>
  <si>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</si>
  <si>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</si>
  <si>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</si>
  <si>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</si>
  <si>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</si>
  <si>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</si>
  <si>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</si>
  <si>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</si>
  <si>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</si>
  <si>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</si>
  <si>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</si>
  <si>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</si>
  <si>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</si>
  <si>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</si>
  <si>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</si>
  <si>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</si>
  <si>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</si>
  <si>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</si>
  <si>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</si>
  <si>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</si>
  <si>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</si>
  <si>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</si>
  <si>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</si>
  <si>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</si>
  <si>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</si>
  <si>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</si>
  <si>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</si>
  <si>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</si>
  <si>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</si>
  <si>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</si>
  <si>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</si>
  <si>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</si>
  <si>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</si>
  <si>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</si>
  <si>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</si>
  <si>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</si>
  <si>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</si>
  <si>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</si>
  <si>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</si>
  <si>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</si>
  <si>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</si>
  <si>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</si>
  <si>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</si>
  <si>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</si>
  <si>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</si>
  <si>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</si>
  <si>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</si>
  <si>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</si>
  <si>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</si>
  <si>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</si>
  <si>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</si>
  <si>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</si>
  <si>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</si>
  <si>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</si>
  <si>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</si>
  <si>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</si>
  <si>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</si>
  <si>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</si>
  <si>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</si>
  <si>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</si>
  <si>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</si>
  <si>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</si>
  <si>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</si>
  <si>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</si>
  <si>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</si>
  <si>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</si>
  <si>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</si>
  <si>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</si>
  <si>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</si>
  <si>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</si>
  <si>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</si>
  <si>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</si>
  <si>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</si>
  <si>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</si>
  <si>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</si>
  <si>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</si>
  <si>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</si>
  <si>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</si>
  <si>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</si>
  <si>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</si>
  <si>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</si>
  <si>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</si>
  <si>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</si>
  <si>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</si>
  <si>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</si>
  <si>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</si>
  <si>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</si>
  <si>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</si>
  <si>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</si>
  <si>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</si>
  <si>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</si>
  <si>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</si>
  <si>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</si>
  <si>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</si>
  <si>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</si>
  <si>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</si>
  <si>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</si>
  <si>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</si>
  <si>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</si>
  <si>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</si>
  <si>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</si>
  <si>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</si>
  <si>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</si>
  <si>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</si>
  <si>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</si>
  <si>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</si>
  <si>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</si>
  <si>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</si>
  <si>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</si>
  <si>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</si>
  <si>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</si>
  <si>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</si>
  <si>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</si>
  <si>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</si>
  <si>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</si>
  <si>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</si>
  <si>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</si>
  <si>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</si>
  <si>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</si>
  <si>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</si>
  <si>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</si>
  <si>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</si>
  <si>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</si>
  <si>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</si>
  <si>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</si>
  <si>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</si>
  <si>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</si>
  <si>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</si>
  <si>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</si>
  <si>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</si>
  <si>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</si>
  <si>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</si>
  <si>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</si>
  <si>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</si>
  <si>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</si>
  <si>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</si>
  <si>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</si>
  <si>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</si>
  <si>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</si>
  <si>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</si>
  <si>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</si>
  <si>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</si>
  <si>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</si>
  <si>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</si>
  <si>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</si>
  <si>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</si>
  <si>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</si>
  <si>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</si>
  <si>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</si>
  <si>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</si>
  <si>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</si>
  <si>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</si>
  <si>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</si>
  <si>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</si>
  <si>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</si>
  <si>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</si>
  <si>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</si>
  <si>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</si>
  <si>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</si>
  <si>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</si>
  <si>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</si>
  <si>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</si>
  <si>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</si>
  <si>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</si>
  <si>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</si>
  <si>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</si>
  <si>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</si>
  <si>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</si>
  <si>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</si>
  <si>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</si>
  <si>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</si>
  <si>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</si>
  <si>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</si>
  <si>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</si>
  <si>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</si>
  <si>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</si>
  <si>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</si>
  <si>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</si>
  <si>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</si>
  <si>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</si>
  <si>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</si>
  <si>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</si>
  <si>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</si>
  <si>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</si>
  <si>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</si>
  <si>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</si>
  <si>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</si>
  <si>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</si>
  <si>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</si>
  <si>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</si>
  <si>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</si>
  <si>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</si>
  <si>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</si>
  <si>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</si>
  <si>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</si>
  <si>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</si>
  <si>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</si>
  <si>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</si>
  <si>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</si>
  <si>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</si>
  <si>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</si>
  <si>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</si>
  <si>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</si>
  <si>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</si>
  <si>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</si>
  <si>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</si>
  <si>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</si>
  <si>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</si>
  <si>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</si>
  <si>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</si>
  <si>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</si>
  <si>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</si>
  <si>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</si>
  <si>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</si>
  <si>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</si>
  <si>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</si>
  <si>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</si>
  <si>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</si>
  <si>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</si>
  <si>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</si>
  <si>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</si>
  <si>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</si>
  <si>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</si>
  <si>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</si>
  <si>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</si>
  <si>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</si>
  <si>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</si>
  <si>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</si>
  <si>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</si>
  <si>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</si>
  <si>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</si>
  <si>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</si>
  <si>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</si>
  <si>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</si>
  <si>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</si>
  <si>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</si>
  <si>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</si>
  <si>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</si>
  <si>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</si>
  <si>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</si>
  <si>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</si>
  <si>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</si>
  <si>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</si>
  <si>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</si>
  <si>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</si>
  <si>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</si>
  <si>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</si>
  <si>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</si>
  <si>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</si>
  <si>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</si>
  <si>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</si>
  <si>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</si>
  <si>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</si>
  <si>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</si>
  <si>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</si>
  <si>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</si>
  <si>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</si>
  <si>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</si>
  <si>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</si>
  <si>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</si>
  <si>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</si>
  <si>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</si>
  <si>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</si>
  <si>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</si>
  <si>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</si>
  <si>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</si>
  <si>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</si>
  <si>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</si>
  <si>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</si>
  <si>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</si>
  <si>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</si>
  <si>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</si>
  <si>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</si>
  <si>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</si>
  <si>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</si>
  <si>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</si>
  <si>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</si>
  <si>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</si>
  <si>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</si>
  <si>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</si>
  <si>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</si>
  <si>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</si>
  <si>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</si>
  <si>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</si>
  <si>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</si>
  <si>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</si>
  <si>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</si>
  <si>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</si>
  <si>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</si>
  <si>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</si>
  <si>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</si>
  <si>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</si>
  <si>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</si>
  <si>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</si>
  <si>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</si>
  <si>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</si>
  <si>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</si>
  <si>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</si>
  <si>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</si>
  <si>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</si>
  <si>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</si>
  <si>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</si>
  <si>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</si>
  <si>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</si>
  <si>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</si>
  <si>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</si>
  <si>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</si>
  <si>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</si>
  <si>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</si>
  <si>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</si>
  <si>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</si>
  <si>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</si>
  <si>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</si>
  <si>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</si>
  <si>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</si>
  <si>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</si>
  <si>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</si>
  <si>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</si>
  <si>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</si>
  <si>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</si>
  <si>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</si>
  <si>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</si>
  <si>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</si>
  <si>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</si>
  <si>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</si>
  <si>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</si>
  <si>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</si>
  <si>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</si>
  <si>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</si>
  <si>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</si>
  <si>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</si>
  <si>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</si>
  <si>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</si>
  <si>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</si>
  <si>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</si>
  <si>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</si>
  <si>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</si>
  <si>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</si>
  <si>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</si>
  <si>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</si>
  <si>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</si>
  <si>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</si>
  <si>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</si>
  <si>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</si>
  <si>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</si>
  <si>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</si>
  <si>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</si>
  <si>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</si>
  <si>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</si>
  <si>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</si>
  <si>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</si>
  <si>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</si>
  <si>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</si>
  <si>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</si>
  <si>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</si>
  <si>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</si>
  <si>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</si>
  <si>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</si>
  <si>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</si>
  <si>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</si>
  <si>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</si>
  <si>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</si>
  <si>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</si>
  <si>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</si>
  <si>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</si>
  <si>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</si>
  <si>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</si>
  <si>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</si>
  <si>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</si>
  <si>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</si>
  <si>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</si>
  <si>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</si>
  <si>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</si>
  <si>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</si>
  <si>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</si>
  <si>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</si>
  <si>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</si>
  <si>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</si>
  <si>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</si>
  <si>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</si>
  <si>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</si>
  <si>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</si>
  <si>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</si>
  <si>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</si>
  <si>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</si>
  <si>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</si>
  <si>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</si>
  <si>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</si>
  <si>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</si>
  <si>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</si>
  <si>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</si>
  <si>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</si>
  <si>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</si>
  <si>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</si>
  <si>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</si>
  <si>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</si>
  <si>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</si>
  <si>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</si>
  <si>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</si>
  <si>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</si>
  <si>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</si>
  <si>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</si>
  <si>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</si>
  <si>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</si>
  <si>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</si>
  <si>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</si>
  <si>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</si>
  <si>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</si>
  <si>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</si>
  <si>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</si>
  <si>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</si>
  <si>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</si>
  <si>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</si>
  <si>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</si>
  <si>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</si>
  <si>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</si>
  <si>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</si>
  <si>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</si>
  <si>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</si>
  <si>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</si>
  <si>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</si>
  <si>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</si>
  <si>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</si>
  <si>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</si>
  <si>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</si>
  <si>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</si>
  <si>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</si>
  <si>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</si>
  <si>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</si>
  <si>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</si>
  <si>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</si>
  <si>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</si>
  <si>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</si>
  <si>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</si>
  <si>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</si>
  <si>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</si>
  <si>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</si>
  <si>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</si>
  <si>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</si>
  <si>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</si>
  <si>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</si>
  <si>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</si>
  <si>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</si>
  <si>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</si>
  <si>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</si>
  <si>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</si>
  <si>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</si>
  <si>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</si>
  <si>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</si>
  <si>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</si>
  <si>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</si>
  <si>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</si>
  <si>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</si>
  <si>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</si>
  <si>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</si>
  <si>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</si>
  <si>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</si>
  <si>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</si>
  <si>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</si>
  <si>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</si>
  <si>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</si>
  <si>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</si>
  <si>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</si>
  <si>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</si>
  <si>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</si>
  <si>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</si>
  <si>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</si>
  <si>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</si>
  <si>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</si>
  <si>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</si>
  <si>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</si>
  <si>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</si>
  <si>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</si>
  <si>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</si>
  <si>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</si>
  <si>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</si>
  <si>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</si>
  <si>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</si>
  <si>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</si>
  <si>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</si>
  <si>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</si>
  <si>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</si>
  <si>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</si>
  <si>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</si>
  <si>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</si>
  <si>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</si>
  <si>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</si>
  <si>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</si>
  <si>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</si>
  <si>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</si>
  <si>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</si>
  <si>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</si>
  <si>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</si>
  <si>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</si>
  <si>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</si>
  <si>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</si>
  <si>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</si>
  <si>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</si>
  <si>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</si>
  <si>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</si>
  <si>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</si>
  <si>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</si>
  <si>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</si>
  <si>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</si>
  <si>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</si>
  <si>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</si>
  <si>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</si>
  <si>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</si>
  <si>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</si>
  <si>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</si>
  <si>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</si>
  <si>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</si>
  <si>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</si>
  <si>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</si>
  <si>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</si>
  <si>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</si>
  <si>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</si>
  <si>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</si>
  <si>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</si>
  <si>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</si>
  <si>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</si>
  <si>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</si>
  <si>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</si>
  <si>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</si>
  <si>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</si>
  <si>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</si>
  <si>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</si>
  <si>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</si>
  <si>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</si>
  <si>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</si>
  <si>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</si>
  <si>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</si>
  <si>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</si>
  <si>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</si>
  <si>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</si>
  <si>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</si>
  <si>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</si>
  <si>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</si>
  <si>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</si>
  <si>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</si>
  <si>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</si>
  <si>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</si>
  <si>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</si>
  <si>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</si>
  <si>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</si>
  <si>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</si>
  <si>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</si>
  <si>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</si>
  <si>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</si>
  <si>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</si>
  <si>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</si>
  <si>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</si>
  <si>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</si>
  <si>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</si>
  <si>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</si>
  <si>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</si>
  <si>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</si>
  <si>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</si>
  <si>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</si>
  <si>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</si>
  <si>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</si>
  <si>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</si>
  <si>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</si>
  <si>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</si>
  <si>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</si>
  <si>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</si>
  <si>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</si>
  <si>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</si>
  <si>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</si>
  <si>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</si>
  <si>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</si>
  <si>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</si>
  <si>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</si>
  <si>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</si>
  <si>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</si>
  <si>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</si>
  <si>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</si>
  <si>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</si>
  <si>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</si>
  <si>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</si>
  <si>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</si>
  <si>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</si>
  <si>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</si>
  <si>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</si>
  <si>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</si>
  <si>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</si>
  <si>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</si>
  <si>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</si>
  <si>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</si>
  <si>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</si>
  <si>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</si>
  <si>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</si>
  <si>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</si>
  <si>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</si>
  <si>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</si>
  <si>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</si>
  <si>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</si>
  <si>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</si>
  <si>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</si>
  <si>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</si>
  <si>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</si>
  <si>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</si>
  <si>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</si>
  <si>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</si>
  <si>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</si>
  <si>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</si>
  <si>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</si>
  <si>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</si>
  <si>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</si>
  <si>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</si>
  <si>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</si>
  <si>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</si>
  <si>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</si>
  <si>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</si>
  <si>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</si>
  <si>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</si>
  <si>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</si>
  <si>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</si>
  <si>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</si>
  <si>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</si>
  <si>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</si>
  <si>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</si>
  <si>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</si>
  <si>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</si>
  <si>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</si>
  <si>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</si>
  <si>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</si>
  <si>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</si>
  <si>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</si>
  <si>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</si>
  <si>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</si>
  <si>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</si>
  <si>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</si>
  <si>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</si>
  <si>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</si>
  <si>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</si>
  <si>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</si>
  <si>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</si>
  <si>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</si>
  <si>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</si>
  <si>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</si>
  <si>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</si>
  <si>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</si>
  <si>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</si>
  <si>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</si>
  <si>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</si>
  <si>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</si>
  <si>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</si>
  <si>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</si>
  <si>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</si>
  <si>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</si>
  <si>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</si>
  <si>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</si>
  <si>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</si>
  <si>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</si>
  <si>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</si>
  <si>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</si>
  <si>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</si>
  <si>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</si>
  <si>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</si>
  <si>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</si>
  <si>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</si>
  <si>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</si>
  <si>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</si>
  <si>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</si>
  <si>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</si>
  <si>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</si>
  <si>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</si>
  <si>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</si>
  <si>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</si>
  <si>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</si>
  <si>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</si>
  <si>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</si>
  <si>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</si>
  <si>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</si>
  <si>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</si>
  <si>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</si>
  <si>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</si>
  <si>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</si>
  <si>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</si>
  <si>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</si>
  <si>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</si>
  <si>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</si>
  <si>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</si>
  <si>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</si>
  <si>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</si>
  <si>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</si>
  <si>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</si>
  <si>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</si>
  <si>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</si>
  <si>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</si>
  <si>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</si>
  <si>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</si>
  <si>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</si>
  <si>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</si>
  <si>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</si>
  <si>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</si>
  <si>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</si>
  <si>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</si>
  <si>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</si>
  <si>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</si>
  <si>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</si>
  <si>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</si>
  <si>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</si>
  <si>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</si>
  <si>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</si>
  <si>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</si>
  <si>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</si>
  <si>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</si>
  <si>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</si>
  <si>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</si>
  <si>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</si>
  <si>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</si>
  <si>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</si>
  <si>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</si>
  <si>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</si>
  <si>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</si>
  <si>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</si>
  <si>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</si>
  <si>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</si>
  <si>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</si>
  <si>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</si>
  <si>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</si>
  <si>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</si>
  <si>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</si>
  <si>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</si>
  <si>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</si>
  <si>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</si>
  <si>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</si>
  <si>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</si>
  <si>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</si>
  <si>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</si>
  <si>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</si>
  <si>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</si>
  <si>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</si>
  <si>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</si>
  <si>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</si>
  <si>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</si>
  <si>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</si>
  <si>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</si>
  <si>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</si>
  <si>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</si>
  <si>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</si>
  <si>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</si>
  <si>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</si>
  <si>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</si>
  <si>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</si>
  <si>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</si>
  <si>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</si>
  <si>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</si>
  <si>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</si>
  <si>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</si>
  <si>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</si>
  <si>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</si>
  <si>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</si>
  <si>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</si>
  <si>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</si>
  <si>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</si>
  <si>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</si>
  <si>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</si>
  <si>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</si>
  <si>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</si>
  <si>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</si>
  <si>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</si>
  <si>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</si>
  <si>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</si>
  <si>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</si>
  <si>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</si>
  <si>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</si>
  <si>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</si>
  <si>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</si>
  <si>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</si>
  <si>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</si>
  <si>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</si>
  <si>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</si>
  <si>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</si>
  <si>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</si>
  <si>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</si>
  <si>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</si>
  <si>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</si>
  <si>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</si>
  <si>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</si>
  <si>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</si>
  <si>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</si>
  <si>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</si>
  <si>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</si>
  <si>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</si>
  <si>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</si>
  <si>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</si>
  <si>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</si>
  <si>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</si>
  <si>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</si>
  <si>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</si>
  <si>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</si>
  <si>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</si>
  <si>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</si>
  <si>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</si>
  <si>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</si>
  <si>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</si>
  <si>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</si>
  <si>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</si>
  <si>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</si>
  <si>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</si>
  <si>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</si>
  <si>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</si>
  <si>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</si>
  <si>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</si>
  <si>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</si>
  <si>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</si>
  <si>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</si>
  <si>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</si>
  <si>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</si>
  <si>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</si>
  <si>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</si>
  <si>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</si>
  <si>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</si>
  <si>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</si>
  <si>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</si>
  <si>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</si>
  <si>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</si>
  <si>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</si>
  <si>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</si>
  <si>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</si>
  <si>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</si>
  <si>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</si>
  <si>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</si>
  <si>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</si>
  <si>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</si>
  <si>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</si>
  <si>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</si>
  <si>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</si>
  <si>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</si>
  <si>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</si>
  <si>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</si>
  <si>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</si>
  <si>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</si>
  <si>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</si>
  <si>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</si>
  <si>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</si>
  <si>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</si>
  <si>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</si>
  <si>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</si>
  <si>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</si>
  <si>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</si>
  <si>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</si>
  <si>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</si>
  <si>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</si>
  <si>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</si>
  <si>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</si>
  <si>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</si>
  <si>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</si>
  <si>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</si>
  <si>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</si>
  <si>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</si>
  <si>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</si>
  <si>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</si>
  <si>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</si>
  <si>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</si>
  <si>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</si>
  <si>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</si>
  <si>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</si>
  <si>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</si>
  <si>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</si>
  <si>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</si>
  <si>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</si>
  <si>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</si>
  <si>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</si>
  <si>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</si>
  <si>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</si>
  <si>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</si>
  <si>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</si>
  <si>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</si>
  <si>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</si>
  <si>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</si>
  <si>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</si>
  <si>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</si>
  <si>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</si>
  <si>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</si>
  <si>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</si>
  <si>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</si>
  <si>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</si>
  <si>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</si>
  <si>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</si>
  <si>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</si>
  <si>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</si>
  <si>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</si>
  <si>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</si>
  <si>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</si>
  <si>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</si>
  <si>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</si>
  <si>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</si>
  <si>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</si>
  <si>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</si>
  <si>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</si>
  <si>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</si>
  <si>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</si>
  <si>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</si>
  <si>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</si>
  <si>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</si>
  <si>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</si>
  <si>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</si>
  <si>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</si>
  <si>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</si>
  <si>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</si>
  <si>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</si>
  <si>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</si>
  <si>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</si>
  <si>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</si>
  <si>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</si>
  <si>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</si>
  <si>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</si>
  <si>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</si>
  <si>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</si>
  <si>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</si>
  <si>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</si>
  <si>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</si>
  <si>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</si>
  <si>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</si>
  <si>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</si>
  <si>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</si>
  <si>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</si>
  <si>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</si>
  <si>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</si>
  <si>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</si>
  <si>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</si>
  <si>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</si>
  <si>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</si>
  <si>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</si>
  <si>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</si>
  <si>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</si>
  <si>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</si>
  <si>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</si>
  <si>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</si>
  <si>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</si>
  <si>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</si>
  <si>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</si>
  <si>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</si>
  <si>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</si>
  <si>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</si>
  <si>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</si>
  <si>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</si>
  <si>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</si>
  <si>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</si>
  <si>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</si>
  <si>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</si>
  <si>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</si>
  <si>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</si>
  <si>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</si>
  <si>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</si>
  <si>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</si>
  <si>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</si>
  <si>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</si>
  <si>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</si>
  <si>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</si>
  <si>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</si>
  <si>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</si>
  <si>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</si>
  <si>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</si>
  <si>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</si>
  <si>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</si>
  <si>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</si>
  <si>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</si>
  <si>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</si>
  <si>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</si>
  <si>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</si>
  <si>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</si>
  <si>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</si>
  <si>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</si>
  <si>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</si>
  <si>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</si>
  <si>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</si>
  <si>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</si>
  <si>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</si>
  <si>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</si>
  <si>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</si>
  <si>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</si>
  <si>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</si>
  <si>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</si>
  <si>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</si>
  <si>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</si>
  <si>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</si>
  <si>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</si>
  <si>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</si>
  <si>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</si>
  <si>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</si>
  <si>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</si>
  <si>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</si>
  <si>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</si>
  <si>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</si>
  <si>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</si>
  <si>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</si>
  <si>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</si>
  <si>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</si>
  <si>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</si>
  <si>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</si>
  <si>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</si>
  <si>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</si>
  <si>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</si>
  <si>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</si>
  <si>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</si>
  <si>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</si>
  <si>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</si>
  <si>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</si>
  <si>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</si>
  <si>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</si>
  <si>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</si>
  <si>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</si>
  <si>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</si>
  <si>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</si>
  <si>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</si>
  <si>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</si>
  <si>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</si>
  <si>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</si>
  <si>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</si>
  <si>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</si>
  <si>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</si>
  <si>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</si>
  <si>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</si>
  <si>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</si>
  <si>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</si>
  <si>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</si>
  <si>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</si>
  <si>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</si>
  <si>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</si>
  <si>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</si>
  <si>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</si>
  <si>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</si>
  <si>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</si>
  <si>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</si>
  <si>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</si>
  <si>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</si>
  <si>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</si>
  <si>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</si>
  <si>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</si>
  <si>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</si>
  <si>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</si>
  <si>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</si>
  <si>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</si>
  <si>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</si>
  <si>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</si>
  <si>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</si>
  <si>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</si>
  <si>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</si>
  <si>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</si>
  <si>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</si>
  <si>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</si>
  <si>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</si>
  <si>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</si>
  <si>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</si>
  <si>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</si>
  <si>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</si>
  <si>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</si>
  <si>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</si>
  <si>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</si>
  <si>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</si>
  <si>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</si>
  <si>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</si>
  <si>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</si>
  <si>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</si>
  <si>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</si>
  <si>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</si>
  <si>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</si>
  <si>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</si>
  <si>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</si>
  <si>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</si>
  <si>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</si>
  <si>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</si>
  <si>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</si>
  <si>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</si>
  <si>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</si>
  <si>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</si>
  <si>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</si>
  <si>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</si>
  <si>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</si>
  <si>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</si>
  <si>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</si>
  <si>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</si>
  <si>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</si>
  <si>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</si>
  <si>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</si>
  <si>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</si>
  <si>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</si>
  <si>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</si>
  <si>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</si>
  <si>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</si>
  <si>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</si>
  <si>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</si>
  <si>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</si>
  <si>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</si>
  <si>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</si>
  <si>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</si>
  <si>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</si>
  <si>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</si>
  <si>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</si>
  <si>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</si>
  <si>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</si>
  <si>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</si>
  <si>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</si>
  <si>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</si>
  <si>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</si>
  <si>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</si>
  <si>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</si>
  <si>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</si>
  <si>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</si>
  <si>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</si>
  <si>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</si>
  <si>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</si>
  <si>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</si>
  <si>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</si>
  <si>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</si>
  <si>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</si>
  <si>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</si>
  <si>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</si>
  <si>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</si>
  <si>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</si>
  <si>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</si>
  <si>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</si>
  <si>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</si>
  <si>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</si>
  <si>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</si>
  <si>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</si>
  <si>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</si>
  <si>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</si>
  <si>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</si>
  <si>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</si>
  <si>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</si>
  <si>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</si>
  <si>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</si>
  <si>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</si>
  <si>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</si>
  <si>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</si>
  <si>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</si>
  <si>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</si>
  <si>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</si>
  <si>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</si>
  <si>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</si>
  <si>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</si>
  <si>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</si>
  <si>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</si>
  <si>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</si>
  <si>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</si>
  <si>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</si>
  <si>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</si>
  <si>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</si>
  <si>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</si>
  <si>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</si>
  <si>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</si>
  <si>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</si>
  <si>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</si>
  <si>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</si>
  <si>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</si>
  <si>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</si>
  <si>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</si>
  <si>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</si>
  <si>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</si>
  <si>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</si>
  <si>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</si>
  <si>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</si>
  <si>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</si>
  <si>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</si>
  <si>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</si>
  <si>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</si>
  <si>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</si>
  <si>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</si>
  <si>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</si>
  <si>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</si>
  <si>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</si>
  <si>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</si>
  <si>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</si>
  <si>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</si>
  <si>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</si>
  <si>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</si>
  <si>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</si>
  <si>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</si>
  <si>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</si>
  <si>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</si>
  <si>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</si>
  <si>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</si>
  <si>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</si>
  <si>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</si>
  <si>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</si>
  <si>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</si>
  <si>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</si>
  <si>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</si>
  <si>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</si>
  <si>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</si>
  <si>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</si>
  <si>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</si>
  <si>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</si>
  <si>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</si>
  <si>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</si>
  <si>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</si>
  <si>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</si>
  <si>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</si>
  <si>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</si>
  <si>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</si>
  <si>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</si>
  <si>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</si>
  <si>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</si>
  <si>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</si>
  <si>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</si>
  <si>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</si>
  <si>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</si>
  <si>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</si>
  <si>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</si>
  <si>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</si>
  <si>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</si>
  <si>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</si>
  <si>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</si>
  <si>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</si>
  <si>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</si>
  <si>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</si>
  <si>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</si>
  <si>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</si>
  <si>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</si>
  <si>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</si>
  <si>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</si>
  <si>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</si>
  <si>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</si>
  <si>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</si>
  <si>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</si>
  <si>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</si>
  <si>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</si>
  <si>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</si>
  <si>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</si>
  <si>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</si>
  <si>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</si>
  <si>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</si>
  <si>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</si>
  <si>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</si>
  <si>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</si>
  <si>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</si>
  <si>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</si>
  <si>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</si>
  <si>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</si>
  <si>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</si>
  <si>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</si>
  <si>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</si>
  <si>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</si>
  <si>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</si>
  <si>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</si>
  <si>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</si>
  <si>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</si>
  <si>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</si>
  <si>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</si>
  <si>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</si>
  <si>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</si>
  <si>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</si>
  <si>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</si>
  <si>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</si>
  <si>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</si>
  <si>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</si>
  <si>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</si>
  <si>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</si>
  <si>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</si>
  <si>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</si>
  <si>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</si>
  <si>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</si>
  <si>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</si>
  <si>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</si>
  <si>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</si>
  <si>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</si>
  <si>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</si>
  <si>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</si>
  <si>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</si>
  <si>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</si>
  <si>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</si>
  <si>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</si>
  <si>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</si>
  <si>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</si>
  <si>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</si>
  <si>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</si>
  <si>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</si>
  <si>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</si>
  <si>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</si>
  <si>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</si>
  <si>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</si>
  <si>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</si>
  <si>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</si>
  <si>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</si>
  <si>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</si>
  <si>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</si>
  <si>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</si>
  <si>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</si>
  <si>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</si>
  <si>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</si>
  <si>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</si>
  <si>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</si>
  <si>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</si>
  <si>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</si>
  <si>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</si>
  <si>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</si>
  <si>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</si>
  <si>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</si>
  <si>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</si>
  <si>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</si>
  <si>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</si>
  <si>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</si>
  <si>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</si>
  <si>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</si>
  <si>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</si>
  <si>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</si>
  <si>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</si>
  <si>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</si>
  <si>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</si>
  <si>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</si>
  <si>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</si>
  <si>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</si>
  <si>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</si>
  <si>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</si>
  <si>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</si>
  <si>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</si>
  <si>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</si>
  <si>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</si>
  <si>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</si>
  <si>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</si>
  <si>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</si>
  <si>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</si>
  <si>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</si>
  <si>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</si>
  <si>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</si>
  <si>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</si>
  <si>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</si>
  <si>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</si>
  <si>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</si>
  <si>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</si>
  <si>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</si>
  <si>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</si>
  <si>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</si>
  <si>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</si>
  <si>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</si>
  <si>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</si>
  <si>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</si>
  <si>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</si>
  <si>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</si>
  <si>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</si>
  <si>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</si>
  <si>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</si>
  <si>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</si>
  <si>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</si>
  <si>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</si>
  <si>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</si>
  <si>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</si>
  <si>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</si>
  <si>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</si>
  <si>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</si>
  <si>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</si>
  <si>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</si>
  <si>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</si>
  <si>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</si>
  <si>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</si>
  <si>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</si>
  <si>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</si>
  <si>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</si>
  <si>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</si>
  <si>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</si>
  <si>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</si>
  <si>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</si>
  <si>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</si>
  <si>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</si>
  <si>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</si>
  <si>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</si>
  <si>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</si>
  <si>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</si>
  <si>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</si>
  <si>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</si>
  <si>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</si>
  <si>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</si>
  <si>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</si>
  <si>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</si>
  <si>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</si>
  <si>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</si>
  <si>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</si>
  <si>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</si>
  <si>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</si>
  <si>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</si>
  <si>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</si>
  <si>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</si>
  <si>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</si>
  <si>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</si>
  <si>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</si>
  <si>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</si>
  <si>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</si>
  <si>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</si>
  <si>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</si>
  <si>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</si>
  <si>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</si>
  <si>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</si>
  <si>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</si>
  <si>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</si>
  <si>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</si>
  <si>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</si>
  <si>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</si>
  <si>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</si>
  <si>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</si>
  <si>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</si>
  <si>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</si>
  <si>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</si>
  <si>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</si>
  <si>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</si>
  <si>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</si>
  <si>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</si>
  <si>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</si>
  <si>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</si>
  <si>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</si>
  <si>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</si>
  <si>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</si>
  <si>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</si>
  <si>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</si>
  <si>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</si>
  <si>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</si>
  <si>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</si>
  <si>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</si>
  <si>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</si>
  <si>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</si>
  <si>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</si>
  <si>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</si>
  <si>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</si>
  <si>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</si>
  <si>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</si>
  <si>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</si>
  <si>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</si>
  <si>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</si>
  <si>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</si>
  <si>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</si>
  <si>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</si>
  <si>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</si>
  <si>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</si>
  <si>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</si>
  <si>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</si>
  <si>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</si>
  <si>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</si>
  <si>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</si>
  <si>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</si>
  <si>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</si>
  <si>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</si>
  <si>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</si>
  <si>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</si>
  <si>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</si>
  <si>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</si>
  <si>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</si>
  <si>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</si>
  <si>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</si>
  <si>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</si>
  <si>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</si>
  <si>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</si>
  <si>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</si>
  <si>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</si>
  <si>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</si>
  <si>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</si>
  <si>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</si>
  <si>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</si>
  <si>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</si>
  <si>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</si>
  <si>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</si>
  <si>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</si>
  <si>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</si>
  <si>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</si>
  <si>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</si>
  <si>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</si>
  <si>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</si>
  <si>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</si>
  <si>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</si>
  <si>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</si>
  <si>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</si>
  <si>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</si>
  <si>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</si>
  <si>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</si>
  <si>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</si>
  <si>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</si>
  <si>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</si>
  <si>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</si>
  <si>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</si>
  <si>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</si>
  <si>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</si>
  <si>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</si>
  <si>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</si>
  <si>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</si>
  <si>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</si>
  <si>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</si>
  <si>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</si>
  <si>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</si>
  <si>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</si>
  <si>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</si>
  <si>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</si>
  <si>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</si>
  <si>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</si>
  <si>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</si>
  <si>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</si>
  <si>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</si>
  <si>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</si>
  <si>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</si>
  <si>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</si>
  <si>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</si>
  <si>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</si>
  <si>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</si>
  <si>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</si>
  <si>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</si>
  <si>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</si>
  <si>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</si>
  <si>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</si>
  <si>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</si>
  <si>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</si>
  <si>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</si>
  <si>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</si>
  <si>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</si>
  <si>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</si>
  <si>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</si>
  <si>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</si>
  <si>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</si>
  <si>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</si>
  <si>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</si>
  <si>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</si>
  <si>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</si>
  <si>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</si>
  <si>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</si>
  <si>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</si>
  <si>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</si>
  <si>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</si>
  <si>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</si>
  <si>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</si>
  <si>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</si>
  <si>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</si>
  <si>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</si>
  <si>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</si>
  <si>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</si>
  <si>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</si>
  <si>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</si>
  <si>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</si>
  <si>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</si>
  <si>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</si>
  <si>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</si>
  <si>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</si>
  <si>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</si>
  <si>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</si>
  <si>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</si>
  <si>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</si>
  <si>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</si>
  <si>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</si>
  <si>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</si>
  <si>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</si>
  <si>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</si>
  <si>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</si>
  <si>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</si>
  <si>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</si>
  <si>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</si>
  <si>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</si>
  <si>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</si>
  <si>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</si>
  <si>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</si>
  <si>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</si>
  <si>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</si>
  <si>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</si>
  <si>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</si>
  <si>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</si>
  <si>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</si>
  <si>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</si>
  <si>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</si>
  <si>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</si>
  <si>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</si>
  <si>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</si>
  <si>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</si>
  <si>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</si>
  <si>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</si>
  <si>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</si>
  <si>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</si>
  <si>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</si>
  <si>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</si>
  <si>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</si>
  <si>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</si>
  <si>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</si>
  <si>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</si>
  <si>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</si>
  <si>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</si>
  <si>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</si>
  <si>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</si>
  <si>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</si>
  <si>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</si>
  <si>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</si>
  <si>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</si>
  <si>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</si>
  <si>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</si>
  <si>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</si>
  <si>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</si>
  <si>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</si>
  <si>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</si>
  <si>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</si>
  <si>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</si>
  <si>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</si>
  <si>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</si>
  <si>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</si>
  <si>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</si>
  <si>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</si>
  <si>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</si>
  <si>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</si>
  <si>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</si>
  <si>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</si>
  <si>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</si>
  <si>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</si>
  <si>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</si>
  <si>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</si>
  <si>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</si>
  <si>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</si>
  <si>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</si>
  <si>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</si>
  <si>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</si>
  <si>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</si>
  <si>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</si>
  <si>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</si>
  <si>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</si>
  <si>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</si>
  <si>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</si>
  <si>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</si>
  <si>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</si>
  <si>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</si>
  <si>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</si>
  <si>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</si>
  <si>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</si>
  <si>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</si>
  <si>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</si>
  <si>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</si>
  <si>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</si>
  <si>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</si>
  <si>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</si>
  <si>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</si>
  <si>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</si>
  <si>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</si>
  <si>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</si>
  <si>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</si>
  <si>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</si>
  <si>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</si>
  <si>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</si>
  <si>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</si>
  <si>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</si>
  <si>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</si>
  <si>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</si>
  <si>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</si>
  <si>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</si>
  <si>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</si>
  <si>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</si>
  <si>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</si>
  <si>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</si>
  <si>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</si>
  <si>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</si>
  <si>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</si>
  <si>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</si>
  <si>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</si>
  <si>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</si>
  <si>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</si>
  <si>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</si>
  <si>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</si>
  <si>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</si>
  <si>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</si>
  <si>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</si>
  <si>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</si>
  <si>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</si>
  <si>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</si>
  <si>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</si>
  <si>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</si>
  <si>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</si>
  <si>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</si>
  <si>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</si>
  <si>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</si>
  <si>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</si>
  <si>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</si>
  <si>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</si>
  <si>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</si>
  <si>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</si>
  <si>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</si>
  <si>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</si>
  <si>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</si>
  <si>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</si>
  <si>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</si>
  <si>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</si>
  <si>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</si>
  <si>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</si>
  <si>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</si>
  <si>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</si>
  <si>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</si>
  <si>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</si>
  <si>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</si>
  <si>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</si>
  <si>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</si>
  <si>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</si>
  <si>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</si>
  <si>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</si>
  <si>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</si>
  <si>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</si>
  <si>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</si>
  <si>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</si>
  <si>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</si>
  <si>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</si>
  <si>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</si>
  <si>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</si>
  <si>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</si>
  <si>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</si>
  <si>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</si>
  <si>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</si>
  <si>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</si>
  <si>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</si>
  <si>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</si>
  <si>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</si>
  <si>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</si>
  <si>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</si>
  <si>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</si>
  <si>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</si>
  <si>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</si>
  <si>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</si>
  <si>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</si>
  <si>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</si>
  <si>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</si>
  <si>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</si>
  <si>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</si>
  <si>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</si>
  <si>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</si>
  <si>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</si>
  <si>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</si>
  <si>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</si>
  <si>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</si>
  <si>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</si>
  <si>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</si>
  <si>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</si>
  <si>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</si>
  <si>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</si>
  <si>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</si>
  <si>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</si>
  <si>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</si>
  <si>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</si>
  <si>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</si>
  <si>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</si>
  <si>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</si>
  <si>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</si>
  <si>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</si>
  <si>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</si>
  <si>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</si>
  <si>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</si>
  <si>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</si>
  <si>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</si>
  <si>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</si>
  <si>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</si>
  <si>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</si>
  <si>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</si>
  <si>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</si>
  <si>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</si>
  <si>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</si>
  <si>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</si>
  <si>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</si>
  <si>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</si>
  <si>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</si>
  <si>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</si>
  <si>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</si>
  <si>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</si>
  <si>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</si>
  <si>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</si>
  <si>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</si>
  <si>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</si>
  <si>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</si>
  <si>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</si>
  <si>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</si>
  <si>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</si>
  <si>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</si>
  <si>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</si>
  <si>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</si>
  <si>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</si>
  <si>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</si>
  <si>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</si>
  <si>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</si>
  <si>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</si>
  <si>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</si>
  <si>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</si>
  <si>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</si>
  <si>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</si>
  <si>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</si>
  <si>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</si>
  <si>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</si>
  <si>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</si>
  <si>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</si>
  <si>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</si>
  <si>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</si>
  <si>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</si>
  <si>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</si>
  <si>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</si>
  <si>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</si>
  <si>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</si>
  <si>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</si>
  <si>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</si>
  <si>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</si>
  <si>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</si>
  <si>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</si>
  <si>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</si>
  <si>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</si>
  <si>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</si>
  <si>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</si>
  <si>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</si>
  <si>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</si>
  <si>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</si>
  <si>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</si>
  <si>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</si>
  <si>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</si>
  <si>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</si>
  <si>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</si>
  <si>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</si>
  <si>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</si>
  <si>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</si>
  <si>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</si>
  <si>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</si>
  <si>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</si>
  <si>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</si>
  <si>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</si>
  <si>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</si>
  <si>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</si>
  <si>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</si>
  <si>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</si>
  <si>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</si>
  <si>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</si>
  <si>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</si>
  <si>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</si>
  <si>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</si>
  <si>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</si>
  <si>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</si>
  <si>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</si>
  <si>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</si>
  <si>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</si>
  <si>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</si>
  <si>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</si>
  <si>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</si>
  <si>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</si>
  <si>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</si>
  <si>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</si>
  <si>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</si>
  <si>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</si>
  <si>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</si>
  <si>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</si>
  <si>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</si>
  <si>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</si>
  <si>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</si>
  <si>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</si>
  <si>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</si>
  <si>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</si>
  <si>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</si>
  <si>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</si>
  <si>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</si>
  <si>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</si>
  <si>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</si>
  <si>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</si>
  <si>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</si>
  <si>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</si>
  <si>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</si>
  <si>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</si>
  <si>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</si>
  <si>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</si>
  <si>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</si>
  <si>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</si>
  <si>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</si>
  <si>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</si>
  <si>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</si>
  <si>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</si>
  <si>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</si>
  <si>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</si>
  <si>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</si>
  <si>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</si>
  <si>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</si>
  <si>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</si>
  <si>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</si>
  <si>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</si>
  <si>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</si>
  <si>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</si>
  <si>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</si>
  <si>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</si>
  <si>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</si>
  <si>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</si>
  <si>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</si>
  <si>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</si>
  <si>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</si>
  <si>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</si>
  <si>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</si>
  <si>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</si>
  <si>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</si>
  <si>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</si>
  <si>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</si>
  <si>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</si>
  <si>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</si>
  <si>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</si>
  <si>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</si>
  <si>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</si>
  <si>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</si>
  <si>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</si>
  <si>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</si>
  <si>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</si>
  <si>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</si>
  <si>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</si>
  <si>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</si>
  <si>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</si>
  <si>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</si>
  <si>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</si>
  <si>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</si>
  <si>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</si>
  <si>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</si>
  <si>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</si>
  <si>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</si>
  <si>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</si>
  <si>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</si>
  <si>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</si>
  <si>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</si>
  <si>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</si>
  <si>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</si>
  <si>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</si>
  <si>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</si>
  <si>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</si>
  <si>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</si>
  <si>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</si>
  <si>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</si>
  <si>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</si>
  <si>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</si>
  <si>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</si>
  <si>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</si>
  <si>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</si>
  <si>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</si>
  <si>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</si>
  <si>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</si>
  <si>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</si>
  <si>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</si>
  <si>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</si>
  <si>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</si>
  <si>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</si>
  <si>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</si>
  <si>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</si>
  <si>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</si>
  <si>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</si>
  <si>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</si>
  <si>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</si>
  <si>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</si>
  <si>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</si>
  <si>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</si>
  <si>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</si>
  <si>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</si>
  <si>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</si>
  <si>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</si>
  <si>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</si>
  <si>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</si>
  <si>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</si>
  <si>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</si>
  <si>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</si>
  <si>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</si>
  <si>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</si>
  <si>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</si>
  <si>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</si>
  <si>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</si>
  <si>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</si>
  <si>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</si>
  <si>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</si>
  <si>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</si>
  <si>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</si>
  <si>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</si>
  <si>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</si>
  <si>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</si>
  <si>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</si>
  <si>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</si>
  <si>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</si>
  <si>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</si>
  <si>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</si>
  <si>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</si>
  <si>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</si>
  <si>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</si>
  <si>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</si>
  <si>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</si>
  <si>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</si>
  <si>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</si>
  <si>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</si>
  <si>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</si>
  <si>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</si>
  <si>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</si>
  <si>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</si>
  <si>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</si>
  <si>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</si>
  <si>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</si>
  <si>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</si>
  <si>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</si>
  <si>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</si>
  <si>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</si>
  <si>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</si>
  <si>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</si>
  <si>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</si>
  <si>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</si>
  <si>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</si>
  <si>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</si>
  <si>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</si>
  <si>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</si>
  <si>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</si>
  <si>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</si>
  <si>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</si>
  <si>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</si>
  <si>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</si>
  <si>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</si>
  <si>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</si>
  <si>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</si>
  <si>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</si>
  <si>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</si>
  <si>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</si>
  <si>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</si>
  <si>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</si>
  <si>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</si>
  <si>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</si>
  <si>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</si>
  <si>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</si>
  <si>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</si>
  <si>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</si>
  <si>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</si>
  <si>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</si>
  <si>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</si>
  <si>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</si>
  <si>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</si>
  <si>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</si>
  <si>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</si>
  <si>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</si>
  <si>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</si>
  <si>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</si>
  <si>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</si>
  <si>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</si>
  <si>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</si>
  <si>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</si>
  <si>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</si>
  <si>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</si>
  <si>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</si>
  <si>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</si>
  <si>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</si>
  <si>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</si>
  <si>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</si>
  <si>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</si>
  <si>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</si>
  <si>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</si>
  <si>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</si>
  <si>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</si>
  <si>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</si>
  <si>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</si>
  <si>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</si>
  <si>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</si>
  <si>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</si>
  <si>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</si>
  <si>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</si>
  <si>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</si>
  <si>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</si>
  <si>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</si>
  <si>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</si>
  <si>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</si>
  <si>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</si>
  <si>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</si>
  <si>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</si>
  <si>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</si>
  <si>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</si>
  <si>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</si>
  <si>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</si>
  <si>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</si>
  <si>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</si>
  <si>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</si>
  <si>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</si>
  <si>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</si>
  <si>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</si>
  <si>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</si>
  <si>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</si>
  <si>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</si>
  <si>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</si>
  <si>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</si>
  <si>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</si>
  <si>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</si>
  <si>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</si>
  <si>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</si>
  <si>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</si>
  <si>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</si>
  <si>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</si>
  <si>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</si>
  <si>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</si>
  <si>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</si>
  <si>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</si>
  <si>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</si>
  <si>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</si>
  <si>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</si>
  <si>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</si>
  <si>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</si>
  <si>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</si>
  <si>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</si>
  <si>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</si>
  <si>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</si>
  <si>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</si>
  <si>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</si>
  <si>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</si>
  <si>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</si>
  <si>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</si>
  <si>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</si>
  <si>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</si>
  <si>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</si>
  <si>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</si>
  <si>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</si>
  <si>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</si>
  <si>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</si>
  <si>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</si>
  <si>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</si>
  <si>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</si>
  <si>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</si>
  <si>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</si>
  <si>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</si>
  <si>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</si>
  <si>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</si>
  <si>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</si>
  <si>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</si>
  <si>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</si>
  <si>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</si>
  <si>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</si>
  <si>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</si>
  <si>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</si>
  <si>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</si>
  <si>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</si>
  <si>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</si>
  <si>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</si>
  <si>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</si>
  <si>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</si>
  <si>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</si>
  <si>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</si>
  <si>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</si>
  <si>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</si>
  <si>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</si>
  <si>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</si>
  <si>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</si>
  <si>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</si>
  <si>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</si>
  <si>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</si>
  <si>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</si>
  <si>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</si>
  <si>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</si>
  <si>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</si>
  <si>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</si>
  <si>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</si>
  <si>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</si>
  <si>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</si>
  <si>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</si>
  <si>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</si>
  <si>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</si>
  <si>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</si>
  <si>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</si>
  <si>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</si>
  <si>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</si>
  <si>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</si>
  <si>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</si>
  <si>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</si>
  <si>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</si>
  <si>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</si>
  <si>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</si>
  <si>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</si>
  <si>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</si>
  <si>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</si>
  <si>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</si>
  <si>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</si>
  <si>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</si>
  <si>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</si>
  <si>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</si>
  <si>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</si>
  <si>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</si>
  <si>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</si>
  <si>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</si>
  <si>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</si>
  <si>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</si>
  <si>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</si>
  <si>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</si>
  <si>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</si>
  <si>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</si>
  <si>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</si>
  <si>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</si>
  <si>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</si>
  <si>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</si>
  <si>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</si>
  <si>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</si>
  <si>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</si>
  <si>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</si>
  <si>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</si>
  <si>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</si>
  <si>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</si>
  <si>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</si>
  <si>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</si>
  <si>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</si>
  <si>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</si>
  <si>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</si>
  <si>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</si>
  <si>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</si>
  <si>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</si>
  <si>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</si>
  <si>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</si>
  <si>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</si>
  <si>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</si>
  <si>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</si>
  <si>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</si>
  <si>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</si>
  <si>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</si>
  <si>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</si>
  <si>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</si>
  <si>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</si>
  <si>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</si>
  <si>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</si>
  <si>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</si>
  <si>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</si>
  <si>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</si>
  <si>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</si>
  <si>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</si>
  <si>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</si>
  <si>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</si>
  <si>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</si>
  <si>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</si>
  <si>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</si>
  <si>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</si>
  <si>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</si>
  <si>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</si>
  <si>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</si>
  <si>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</si>
  <si>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</si>
  <si>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</si>
  <si>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</si>
  <si>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</si>
  <si>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</si>
  <si>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</si>
  <si>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</si>
  <si>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</si>
  <si>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</si>
  <si>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</si>
  <si>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</si>
  <si>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</si>
  <si>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</si>
  <si>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</si>
  <si>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</si>
  <si>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</si>
  <si>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</si>
  <si>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</si>
  <si>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</si>
  <si>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</si>
  <si>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</si>
  <si>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</si>
  <si>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</si>
  <si>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</si>
  <si>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</si>
  <si>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</si>
  <si>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</si>
  <si>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</si>
  <si>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</si>
  <si>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</si>
  <si>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</si>
  <si>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</si>
  <si>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</si>
  <si>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</si>
  <si>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</si>
  <si>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</si>
  <si>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</si>
  <si>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</si>
  <si>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</si>
  <si>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</si>
  <si>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</si>
  <si>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</si>
  <si>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</si>
  <si>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</si>
  <si>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</si>
  <si>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</si>
  <si>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</si>
  <si>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</si>
  <si>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</si>
  <si>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</si>
  <si>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</si>
  <si>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</si>
  <si>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</si>
  <si>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</si>
  <si>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</si>
  <si>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</si>
  <si>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</si>
  <si>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</si>
  <si>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</si>
  <si>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</si>
  <si>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</si>
  <si>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</si>
  <si>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</si>
  <si>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</si>
  <si>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</si>
  <si>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</si>
  <si>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</si>
  <si>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</si>
  <si>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</si>
  <si>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</si>
  <si>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</si>
  <si>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</si>
  <si>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</si>
  <si>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</si>
  <si>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</si>
  <si>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</si>
  <si>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</si>
  <si>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</si>
  <si>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</si>
  <si>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</si>
  <si>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</si>
  <si>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</si>
  <si>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</si>
  <si>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</si>
  <si>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</si>
  <si>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</si>
  <si>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</si>
  <si>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</si>
  <si>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</si>
  <si>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</si>
  <si>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</si>
  <si>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</si>
  <si>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</si>
  <si>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</si>
  <si>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</si>
  <si>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</si>
  <si>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</si>
  <si>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</si>
  <si>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</si>
  <si>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</si>
  <si>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</si>
  <si>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</si>
  <si>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</si>
  <si>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</si>
  <si>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</si>
  <si>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</si>
  <si>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</si>
  <si>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</si>
  <si>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</si>
  <si>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</si>
  <si>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</si>
  <si>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</si>
  <si>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</si>
  <si>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</si>
  <si>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</si>
  <si>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</si>
  <si>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</si>
  <si>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</si>
  <si>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</si>
  <si>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</si>
  <si>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</si>
  <si>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</si>
  <si>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</si>
  <si>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</si>
  <si>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</si>
  <si>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</si>
  <si>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</si>
  <si>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</si>
  <si>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</si>
  <si>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</si>
  <si>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</si>
  <si>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</si>
  <si>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</si>
  <si>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</si>
  <si>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</si>
  <si>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</si>
  <si>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</si>
  <si>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</si>
  <si>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</si>
  <si>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</si>
  <si>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</si>
  <si>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</si>
  <si>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</si>
  <si>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</si>
  <si>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</si>
  <si>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</si>
  <si>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</si>
  <si>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</si>
  <si>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</si>
  <si>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</si>
  <si>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</si>
  <si>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</si>
  <si>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</si>
  <si>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</si>
  <si>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</si>
  <si>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</si>
  <si>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</si>
  <si>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</si>
  <si>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</si>
  <si>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</si>
  <si>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</si>
  <si>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</si>
  <si>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</si>
  <si>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</si>
  <si>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</si>
  <si>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</si>
  <si>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</si>
  <si>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</si>
  <si>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</si>
  <si>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</si>
  <si>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</si>
  <si>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</si>
  <si>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</si>
  <si>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</si>
  <si>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</si>
  <si>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</si>
  <si>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</si>
  <si>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</si>
  <si>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</si>
  <si>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</si>
  <si>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</si>
  <si>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</si>
  <si>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</si>
  <si>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</si>
  <si>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</si>
  <si>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</si>
  <si>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</si>
  <si>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</si>
  <si>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</si>
  <si>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</si>
  <si>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</si>
  <si>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</si>
  <si>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</si>
  <si>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</si>
  <si>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</si>
  <si>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</si>
  <si>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</si>
  <si>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</si>
  <si>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</si>
  <si>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</si>
  <si>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</si>
  <si>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</si>
  <si>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</si>
  <si>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</si>
  <si>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</si>
  <si>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</si>
  <si>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</si>
  <si>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</si>
  <si>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</si>
  <si>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</si>
  <si>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</si>
  <si>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</si>
  <si>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</si>
  <si>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</si>
  <si>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</si>
  <si>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</si>
  <si>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</si>
  <si>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</si>
  <si>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</si>
  <si>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</si>
  <si>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</si>
  <si>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</si>
  <si>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</si>
  <si>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</si>
  <si>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</si>
  <si>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</si>
  <si>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</si>
  <si>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</si>
  <si>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</si>
  <si>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</si>
  <si>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</si>
  <si>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</si>
  <si>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</si>
  <si>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</si>
  <si>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</si>
  <si>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</si>
  <si>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</si>
  <si>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</si>
  <si>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</si>
  <si>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</si>
  <si>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</si>
  <si>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</si>
  <si>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</si>
  <si>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</si>
  <si>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</si>
  <si>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</si>
  <si>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</si>
  <si>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</si>
  <si>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</si>
  <si>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</si>
  <si>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</si>
  <si>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</si>
  <si>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</si>
  <si>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</si>
  <si>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</si>
  <si>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</si>
  <si>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</si>
  <si>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</si>
  <si>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</si>
  <si>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</si>
  <si>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</si>
  <si>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</si>
  <si>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</si>
  <si>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</si>
  <si>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</si>
  <si>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</si>
  <si>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</si>
  <si>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</si>
  <si>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</si>
  <si>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</si>
  <si>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</si>
  <si>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</si>
  <si>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</si>
  <si>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</si>
  <si>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</si>
  <si>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</si>
  <si>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</si>
  <si>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</si>
  <si>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</si>
  <si>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</si>
  <si>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</si>
  <si>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</si>
  <si>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</si>
  <si>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</si>
  <si>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</si>
  <si>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</si>
  <si>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</si>
  <si>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</si>
  <si>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</si>
  <si>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</si>
  <si>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</si>
  <si>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</si>
  <si>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</si>
  <si>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</si>
  <si>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</si>
  <si>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</si>
  <si>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</si>
  <si>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</si>
  <si>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</si>
  <si>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</si>
  <si>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</si>
  <si>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</si>
  <si>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</si>
  <si>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</si>
  <si>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</si>
  <si>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</si>
  <si>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</si>
  <si>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</si>
  <si>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</si>
  <si>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</si>
  <si>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</si>
  <si>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</si>
  <si>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</si>
  <si>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</si>
  <si>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</si>
  <si>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</si>
  <si>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</si>
  <si>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</si>
  <si>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</si>
  <si>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</si>
  <si>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</si>
  <si>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</si>
  <si>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</si>
  <si>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</si>
  <si>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</si>
  <si>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</si>
  <si>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</si>
  <si>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</si>
  <si>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</si>
  <si>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</si>
  <si>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</si>
  <si>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</si>
  <si>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</si>
  <si>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</si>
  <si>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</si>
  <si>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</si>
  <si>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</si>
  <si>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</si>
  <si>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</si>
  <si>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</si>
  <si>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</si>
  <si>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</si>
  <si>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</si>
  <si>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</si>
  <si>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</si>
  <si>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</si>
  <si>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</si>
  <si>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</si>
  <si>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</si>
  <si>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</si>
  <si>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</si>
  <si>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</si>
  <si>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</si>
  <si>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</si>
  <si>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</si>
  <si>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</si>
  <si>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</si>
  <si>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</si>
  <si>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</si>
  <si>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</si>
  <si>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</si>
  <si>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</si>
  <si>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</si>
  <si>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</si>
  <si>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</si>
  <si>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</si>
  <si>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</si>
  <si>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</si>
  <si>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</si>
  <si>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</si>
  <si>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</si>
  <si>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</si>
  <si>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</si>
  <si>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</si>
  <si>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</si>
  <si>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</si>
  <si>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</si>
  <si>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</si>
  <si>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</si>
  <si>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</si>
  <si>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</si>
  <si>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</si>
  <si>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</si>
  <si>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</si>
  <si>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</si>
  <si>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</si>
  <si>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</si>
  <si>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</si>
  <si>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</si>
  <si>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</si>
  <si>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</si>
  <si>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</si>
  <si>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</si>
  <si>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</si>
  <si>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</si>
  <si>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</si>
  <si>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</si>
  <si>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</si>
  <si>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</si>
  <si>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</si>
  <si>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</si>
  <si>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</si>
  <si>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</si>
  <si>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</si>
  <si>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</si>
  <si>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</si>
  <si>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</si>
  <si>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</si>
  <si>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</si>
  <si>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</si>
  <si>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</si>
  <si>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</si>
  <si>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</si>
  <si>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</si>
  <si>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</si>
  <si>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</si>
  <si>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</si>
  <si>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</si>
  <si>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</si>
  <si>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</si>
  <si>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</si>
  <si>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</si>
  <si>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</si>
  <si>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</si>
  <si>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</si>
  <si>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</si>
  <si>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</si>
  <si>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</si>
  <si>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</si>
  <si>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</si>
  <si>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</si>
  <si>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</si>
  <si>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</si>
  <si>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</si>
  <si>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</si>
  <si>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</si>
  <si>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</si>
  <si>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</si>
  <si>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</si>
  <si>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</si>
  <si>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</si>
  <si>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</si>
  <si>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</si>
  <si>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</si>
  <si>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</si>
  <si>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</si>
  <si>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</si>
  <si>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</si>
  <si>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</si>
  <si>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</si>
  <si>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</si>
  <si>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</si>
  <si>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</si>
  <si>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</si>
  <si>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</si>
  <si>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</si>
  <si>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</si>
  <si>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</si>
  <si>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</si>
  <si>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</si>
  <si>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</si>
  <si>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</si>
  <si>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</si>
  <si>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</si>
  <si>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</si>
  <si>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</si>
  <si>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</si>
  <si>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</si>
  <si>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</si>
  <si>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</si>
  <si>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</si>
  <si>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</si>
  <si>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</si>
  <si>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</si>
  <si>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</si>
  <si>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</si>
  <si>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</si>
  <si>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</si>
  <si>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</si>
  <si>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</si>
  <si>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</si>
  <si>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</si>
  <si>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</si>
  <si>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</si>
  <si>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</si>
  <si>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</si>
  <si>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</si>
  <si>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</si>
  <si>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</si>
  <si>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</si>
  <si>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</si>
  <si>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</si>
  <si>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</si>
  <si>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</si>
  <si>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</si>
  <si>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</si>
  <si>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</si>
  <si>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</si>
  <si>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</si>
  <si>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</si>
  <si>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</si>
  <si>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</si>
  <si>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</si>
  <si>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</si>
  <si>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</si>
  <si>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</si>
  <si>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</si>
  <si>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</si>
  <si>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</si>
  <si>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</si>
  <si>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</si>
  <si>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</si>
  <si>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</si>
  <si>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</si>
  <si>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</si>
  <si>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</si>
  <si>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</si>
  <si>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</si>
  <si>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</si>
  <si>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</si>
  <si>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</si>
  <si>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</si>
  <si>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</si>
  <si>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</si>
  <si>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</si>
  <si>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</si>
  <si>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</si>
  <si>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</si>
  <si>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</si>
  <si>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</si>
  <si>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</si>
  <si>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</si>
  <si>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</si>
  <si>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</si>
  <si>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</si>
  <si>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</si>
  <si>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</si>
  <si>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</si>
  <si>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</si>
  <si>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</si>
  <si>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</si>
  <si>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</si>
  <si>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</si>
  <si>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</si>
  <si>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</si>
  <si>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</si>
  <si>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</si>
  <si>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</si>
  <si>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</si>
  <si>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</si>
  <si>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</si>
  <si>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</si>
  <si>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</si>
  <si>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</si>
  <si>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</si>
  <si>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</si>
  <si>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</si>
  <si>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</si>
  <si>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</si>
  <si>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</si>
  <si>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</si>
  <si>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</si>
  <si>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</si>
  <si>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</si>
  <si>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</si>
  <si>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</si>
  <si>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</si>
  <si>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</si>
  <si>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</si>
  <si>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</si>
  <si>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</si>
  <si>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</si>
  <si>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</si>
  <si>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</si>
  <si>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</si>
  <si>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</si>
  <si>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</si>
  <si>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</si>
  <si>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</si>
  <si>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</si>
  <si>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</si>
  <si>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</si>
  <si>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</si>
  <si>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</si>
  <si>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</si>
  <si>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</si>
  <si>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</si>
  <si>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</si>
  <si>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</si>
  <si>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</si>
  <si>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</si>
  <si>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</si>
  <si>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</si>
  <si>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</si>
  <si>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</si>
  <si>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</si>
  <si>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</si>
  <si>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</si>
  <si>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</si>
  <si>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</si>
  <si>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</si>
  <si>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</si>
  <si>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</si>
  <si>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</si>
  <si>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</si>
  <si>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</si>
  <si>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</si>
  <si>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</si>
  <si>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</si>
  <si>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</si>
  <si>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</si>
  <si>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</si>
  <si>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</si>
  <si>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</si>
  <si>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</si>
  <si>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</si>
  <si>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</si>
  <si>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</si>
  <si>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</si>
  <si>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</si>
  <si>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</si>
  <si>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</si>
  <si>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</si>
  <si>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</si>
  <si>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</si>
  <si>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</si>
  <si>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</si>
  <si>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</si>
  <si>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</si>
  <si>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</si>
  <si>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</si>
  <si>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</si>
  <si>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</si>
  <si>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</si>
  <si>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</si>
  <si>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</si>
  <si>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</si>
  <si>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</si>
  <si>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</si>
  <si>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</si>
  <si>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</si>
  <si>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</si>
  <si>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</si>
  <si>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</si>
  <si>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</si>
  <si>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</si>
  <si>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</si>
  <si>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</si>
  <si>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</si>
  <si>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</si>
  <si>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</si>
  <si>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</si>
  <si>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</si>
  <si>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</si>
  <si>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</si>
  <si>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</si>
  <si>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</si>
  <si>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</si>
  <si>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</si>
  <si>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</si>
  <si>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</si>
  <si>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</si>
  <si>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</si>
  <si>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</si>
  <si>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</si>
  <si>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</si>
  <si>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</si>
  <si>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</si>
  <si>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</si>
  <si>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</si>
  <si>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</si>
  <si>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</si>
  <si>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</si>
  <si>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</si>
  <si>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</si>
  <si>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</si>
  <si>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</si>
  <si>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</si>
  <si>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</si>
  <si>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</si>
  <si>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</si>
  <si>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</si>
  <si>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</si>
  <si>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</si>
  <si>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</si>
  <si>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</si>
  <si>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</si>
  <si>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</si>
  <si>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</si>
  <si>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</si>
  <si>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</si>
  <si>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</si>
  <si>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</si>
  <si>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</si>
  <si>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</si>
  <si>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</si>
  <si>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</si>
  <si>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</si>
  <si>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</si>
  <si>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</si>
  <si>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</si>
  <si>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</si>
  <si>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</si>
  <si>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</si>
  <si>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</si>
  <si>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</si>
  <si>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</si>
  <si>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</si>
  <si>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</si>
  <si>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</si>
  <si>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</si>
  <si>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</si>
  <si>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</si>
  <si>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</si>
  <si>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</si>
  <si>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</si>
  <si>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</si>
  <si>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</si>
  <si>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</si>
  <si>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</si>
  <si>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</si>
  <si>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</si>
  <si>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</si>
  <si>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</si>
  <si>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</si>
  <si>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</si>
  <si>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</si>
  <si>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</si>
  <si>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</si>
  <si>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</si>
  <si>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</si>
  <si>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</si>
  <si>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</si>
  <si>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</si>
  <si>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</si>
  <si>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</si>
  <si>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</si>
  <si>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</si>
  <si>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</si>
  <si>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</si>
  <si>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</si>
  <si>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</si>
  <si>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</si>
  <si>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</si>
  <si>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</si>
  <si>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</si>
  <si>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</si>
  <si>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</si>
  <si>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</si>
  <si>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</si>
  <si>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</si>
  <si>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</si>
  <si>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</si>
  <si>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</si>
  <si>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</si>
  <si>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</si>
  <si>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</si>
  <si>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</si>
  <si>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</si>
  <si>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</si>
  <si>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</si>
  <si>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</si>
  <si>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</si>
  <si>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</si>
  <si>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</si>
  <si>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</si>
  <si>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</si>
  <si>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</si>
  <si>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</si>
  <si>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</si>
  <si>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</si>
  <si>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</si>
  <si>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</si>
  <si>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</si>
  <si>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</si>
  <si>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</si>
  <si>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</si>
  <si>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</si>
  <si>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</si>
  <si>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</si>
  <si>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</si>
  <si>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</si>
  <si>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</si>
  <si>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</si>
  <si>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</si>
  <si>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</si>
  <si>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</si>
  <si>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</si>
  <si>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</si>
  <si>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</si>
  <si>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</si>
  <si>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</si>
  <si>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</si>
  <si>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</si>
  <si>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</si>
  <si>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</si>
  <si>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</si>
  <si>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</si>
  <si>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</si>
  <si>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</si>
  <si>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</si>
  <si>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</si>
  <si>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</si>
  <si>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</si>
  <si>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</si>
  <si>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</si>
  <si>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</si>
  <si>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</si>
  <si>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</si>
  <si>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</si>
  <si>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</si>
  <si>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</si>
  <si>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</si>
  <si>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</si>
  <si>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</si>
  <si>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</si>
  <si>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</si>
  <si>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</si>
  <si>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</si>
  <si>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</si>
  <si>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</si>
  <si>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</si>
  <si>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</si>
  <si>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</si>
  <si>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</si>
  <si>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</si>
  <si>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</si>
  <si>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</si>
  <si>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</si>
  <si>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</si>
  <si>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</si>
  <si>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</si>
  <si>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</si>
  <si>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</si>
  <si>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</si>
  <si>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</si>
  <si>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</si>
  <si>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</si>
  <si>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</si>
  <si>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</si>
  <si>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</si>
  <si>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</si>
  <si>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</si>
  <si>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</si>
  <si>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</si>
  <si>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</si>
  <si>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</si>
  <si>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</si>
  <si>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</si>
  <si>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</si>
  <si>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</si>
  <si>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</si>
  <si>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</si>
  <si>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</si>
  <si>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</si>
  <si>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</si>
  <si>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</si>
  <si>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</si>
  <si>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</si>
  <si>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</si>
  <si>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</si>
  <si>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</si>
  <si>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</si>
  <si>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</si>
  <si>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</si>
  <si>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</si>
  <si>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</si>
  <si>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</si>
  <si>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</si>
  <si>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</si>
  <si>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</si>
  <si>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</si>
  <si>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</si>
  <si>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</si>
  <si>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</si>
  <si>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</si>
  <si>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</si>
  <si>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</si>
  <si>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</si>
  <si>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</si>
  <si>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</si>
  <si>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</si>
  <si>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</si>
  <si>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</si>
  <si>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</si>
  <si>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</si>
  <si>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</si>
  <si>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</si>
  <si>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</si>
  <si>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</si>
  <si>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</si>
  <si>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</si>
  <si>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</si>
  <si>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</si>
  <si>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</si>
  <si>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</si>
  <si>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</si>
  <si>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</si>
  <si>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</si>
  <si>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</si>
  <si>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</si>
  <si>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</si>
  <si>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</si>
  <si>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</si>
  <si>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</si>
  <si>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</si>
  <si>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</si>
  <si>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</si>
  <si>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</si>
  <si>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</si>
  <si>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</si>
  <si>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</si>
  <si>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</si>
  <si>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</si>
  <si>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</si>
  <si>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</si>
  <si>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</si>
  <si>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</si>
  <si>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</si>
  <si>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</si>
  <si>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</si>
  <si>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</si>
  <si>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</si>
  <si>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</si>
  <si>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</si>
  <si>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</si>
  <si>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</si>
  <si>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</si>
  <si>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</si>
  <si>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</si>
  <si>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</si>
  <si>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</si>
  <si>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</si>
  <si>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</si>
  <si>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</si>
  <si>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</si>
  <si>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</si>
  <si>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</si>
  <si>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</si>
  <si>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</si>
  <si>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</si>
  <si>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</si>
  <si>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</si>
  <si>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</si>
  <si>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</si>
  <si>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</si>
  <si>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</si>
  <si>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</si>
  <si>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</si>
  <si>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</si>
  <si>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</si>
  <si>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</si>
  <si>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</si>
  <si>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</si>
  <si>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</si>
  <si>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</si>
  <si>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</si>
  <si>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</si>
  <si>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</si>
  <si>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</si>
  <si>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</si>
  <si>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</si>
  <si>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</si>
  <si>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</si>
  <si>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</si>
  <si>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</si>
  <si>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</si>
  <si>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</si>
  <si>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</si>
  <si>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</si>
  <si>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</si>
  <si>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</si>
  <si>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</si>
  <si>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</si>
  <si>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</si>
  <si>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</si>
  <si>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</si>
  <si>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</si>
  <si>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</si>
  <si>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</si>
  <si>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</si>
  <si>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</si>
  <si>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</si>
  <si>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</si>
  <si>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</si>
  <si>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</si>
  <si>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</si>
  <si>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</si>
  <si>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</si>
  <si>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</si>
  <si>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</si>
  <si>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</si>
  <si>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</si>
  <si>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</si>
  <si>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</si>
  <si>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</si>
  <si>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</si>
  <si>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</si>
  <si>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</si>
  <si>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</si>
  <si>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</si>
  <si>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</si>
  <si>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</si>
  <si>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</si>
  <si>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</si>
  <si>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</si>
  <si>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</si>
  <si>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</si>
  <si>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</si>
  <si>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</si>
  <si>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</si>
  <si>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</si>
  <si>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</si>
  <si>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</si>
  <si>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</si>
  <si>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</si>
  <si>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</si>
  <si>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</si>
  <si>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</si>
  <si>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</si>
  <si>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</si>
  <si>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</si>
  <si>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</si>
  <si>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</si>
  <si>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</si>
  <si>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</si>
  <si>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</si>
  <si>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</si>
  <si>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</si>
  <si>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</si>
  <si>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</si>
  <si>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</si>
  <si>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</si>
  <si>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</si>
  <si>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</si>
  <si>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</si>
  <si>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</si>
  <si>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</si>
  <si>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</si>
  <si>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</si>
  <si>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</si>
  <si>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</si>
  <si>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</si>
  <si>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</si>
  <si>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</si>
  <si>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</si>
  <si>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</si>
  <si>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</si>
  <si>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</si>
  <si>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</si>
  <si>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</si>
  <si>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</si>
  <si>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</si>
  <si>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</si>
  <si>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</si>
  <si>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</si>
  <si>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</si>
  <si>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</si>
  <si>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</si>
  <si>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</si>
  <si>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</si>
  <si>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</si>
  <si>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</si>
  <si>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</si>
  <si>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</si>
  <si>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</si>
  <si>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</si>
  <si>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</si>
  <si>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</si>
  <si>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</si>
  <si>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</si>
  <si>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</si>
  <si>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</si>
  <si>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</si>
  <si>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</si>
  <si>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</si>
  <si>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</si>
  <si>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</si>
  <si>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</si>
  <si>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</si>
  <si>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</si>
  <si>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</si>
  <si>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</si>
  <si>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</si>
  <si>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</si>
  <si>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</si>
  <si>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</si>
  <si>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</si>
  <si>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</si>
  <si>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</si>
  <si>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</si>
  <si>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</si>
  <si>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</si>
  <si>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</si>
  <si>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</si>
  <si>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</si>
  <si>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</si>
  <si>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</si>
  <si>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</si>
  <si>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</si>
  <si>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</si>
  <si>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</si>
  <si>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</si>
  <si>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</si>
  <si>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</si>
  <si>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</si>
  <si>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</si>
  <si>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</si>
  <si>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</si>
  <si>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</si>
  <si>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</si>
  <si>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</si>
  <si>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</si>
  <si>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</si>
  <si>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</si>
  <si>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</si>
  <si>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</si>
  <si>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</si>
  <si>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</si>
  <si>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</si>
  <si>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</si>
  <si>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</si>
  <si>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</si>
  <si>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</si>
  <si>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</si>
  <si>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</si>
  <si>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</si>
  <si>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</si>
  <si>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</si>
  <si>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</si>
  <si>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</si>
  <si>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</si>
  <si>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</si>
  <si>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</si>
  <si>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</si>
  <si>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</si>
  <si>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</si>
  <si>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</si>
  <si>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</si>
  <si>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</si>
  <si>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</si>
  <si>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</si>
  <si>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</si>
  <si>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</si>
  <si>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</si>
  <si>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</si>
  <si>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</si>
  <si>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</si>
  <si>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</si>
  <si>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</si>
  <si>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</si>
  <si>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</si>
  <si>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</si>
  <si>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</si>
  <si>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</si>
  <si>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</si>
  <si>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</si>
  <si>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</si>
  <si>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</si>
  <si>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</si>
  <si>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</si>
  <si>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</si>
  <si>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</si>
  <si>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</si>
  <si>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</si>
  <si>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</si>
  <si>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</si>
  <si>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</si>
  <si>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</si>
  <si>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</si>
  <si>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</si>
  <si>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</si>
  <si>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</si>
  <si>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</si>
  <si>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</si>
  <si>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</si>
  <si>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</si>
  <si>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</si>
  <si>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</si>
  <si>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</si>
  <si>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</si>
  <si>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</si>
  <si>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</si>
  <si>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</si>
  <si>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</si>
  <si>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</si>
  <si>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</si>
  <si>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</si>
  <si>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</si>
  <si>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</si>
  <si>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</si>
  <si>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</si>
  <si>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</si>
  <si>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</si>
  <si>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</si>
  <si>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</si>
  <si>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</si>
  <si>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</si>
  <si>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</si>
  <si>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</si>
  <si>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</si>
  <si>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</si>
  <si>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</si>
  <si>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</si>
  <si>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</si>
  <si>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</si>
  <si>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</si>
  <si>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</si>
  <si>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</si>
  <si>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</si>
  <si>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</si>
  <si>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</si>
  <si>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</si>
  <si>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</si>
  <si>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</si>
  <si>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</si>
  <si>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</si>
  <si>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</si>
  <si>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</si>
  <si>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</si>
  <si>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</si>
  <si>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</si>
  <si>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</si>
  <si>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</si>
  <si>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</si>
  <si>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</si>
  <si>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</si>
  <si>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</si>
  <si>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</si>
  <si>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</si>
  <si>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</si>
  <si>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</si>
  <si>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</si>
  <si>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</si>
  <si>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</si>
  <si>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</si>
  <si>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</si>
  <si>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</si>
  <si>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</si>
  <si>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</si>
  <si>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</si>
  <si>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</si>
  <si>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</si>
  <si>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</si>
  <si>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</si>
  <si>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</si>
  <si>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</si>
  <si>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</si>
  <si>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</si>
  <si>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</si>
  <si>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</si>
  <si>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</si>
  <si>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</si>
  <si>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</si>
  <si>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</si>
  <si>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</si>
  <si>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</si>
  <si>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</si>
  <si>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</si>
  <si>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</si>
  <si>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</si>
  <si>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</si>
  <si>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</si>
  <si>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</si>
  <si>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</si>
  <si>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</si>
  <si>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</si>
  <si>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</si>
  <si>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</si>
  <si>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</si>
  <si>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</si>
  <si>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</si>
  <si>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</si>
  <si>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</si>
  <si>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</si>
  <si>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</si>
  <si>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</si>
  <si>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</si>
  <si>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</si>
  <si>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</si>
  <si>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</si>
  <si>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</si>
  <si>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</si>
  <si>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</si>
  <si>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</si>
  <si>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</si>
  <si>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</si>
  <si>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</si>
  <si>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</si>
  <si>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</si>
  <si>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</si>
  <si>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</si>
  <si>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</si>
  <si>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</si>
  <si>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</si>
  <si>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</si>
  <si>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</si>
  <si>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</si>
  <si>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</si>
  <si>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</si>
  <si>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</si>
  <si>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</si>
  <si>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</si>
  <si>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</si>
  <si>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</si>
  <si>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</si>
  <si>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</si>
  <si>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</si>
  <si>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</si>
  <si>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</si>
  <si>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</si>
  <si>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</si>
  <si>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</si>
  <si>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</si>
  <si>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</si>
  <si>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</si>
  <si>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</si>
  <si>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</si>
  <si>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</si>
  <si>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</si>
  <si>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</si>
  <si>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</si>
  <si>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</si>
  <si>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</si>
  <si>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</si>
  <si>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</si>
  <si>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</si>
  <si>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</si>
  <si>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</si>
  <si>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</si>
  <si>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</si>
  <si>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</si>
  <si>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</si>
  <si>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</si>
  <si>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</si>
  <si>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</si>
  <si>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</si>
  <si>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</si>
  <si>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</si>
  <si>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</si>
  <si>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</si>
  <si>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</si>
  <si>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</si>
  <si>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</si>
  <si>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</si>
  <si>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</si>
  <si>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</si>
  <si>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</si>
  <si>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</si>
  <si>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</si>
  <si>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</si>
  <si>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</si>
  <si>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</si>
  <si>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</si>
  <si>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</si>
  <si>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</si>
  <si>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</si>
  <si>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</si>
  <si>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</si>
  <si>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</si>
  <si>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</si>
  <si>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</si>
  <si>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</si>
  <si>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</si>
  <si>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</si>
  <si>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</si>
  <si>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</si>
  <si>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</si>
  <si>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</si>
  <si>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</si>
  <si>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</si>
  <si>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</si>
  <si>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</si>
  <si>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</si>
  <si>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</si>
  <si>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</si>
  <si>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</si>
  <si>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</si>
  <si>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</si>
  <si>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</si>
  <si>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</si>
  <si>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</si>
  <si>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</si>
  <si>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</si>
  <si>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</si>
  <si>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</si>
  <si>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</si>
  <si>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</si>
  <si>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</si>
  <si>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</si>
  <si>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</si>
  <si>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</si>
  <si>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</si>
  <si>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</si>
  <si>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</si>
  <si>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</si>
  <si>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</si>
  <si>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</si>
  <si>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</si>
  <si>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</si>
  <si>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</si>
  <si>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</si>
  <si>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</si>
  <si>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</si>
  <si>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</si>
  <si>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</si>
  <si>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</si>
  <si>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</si>
  <si>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</si>
  <si>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</si>
  <si>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</si>
  <si>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</si>
  <si>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</si>
  <si>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</si>
  <si>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</si>
  <si>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</si>
  <si>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</si>
  <si>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</si>
  <si>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</si>
  <si>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</si>
  <si>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</si>
  <si>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</si>
  <si>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</si>
  <si>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</si>
  <si>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</si>
  <si>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</si>
  <si>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</si>
  <si>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</si>
  <si>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</si>
  <si>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</si>
  <si>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</si>
  <si>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</si>
  <si>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</si>
  <si>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</si>
  <si>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</si>
  <si>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</si>
  <si>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</si>
  <si>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</si>
  <si>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</si>
  <si>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</si>
  <si>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</si>
  <si>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</si>
  <si>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</si>
  <si>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</si>
  <si>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</si>
  <si>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</si>
  <si>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</si>
  <si>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</si>
  <si>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</si>
  <si>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</si>
  <si>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</si>
  <si>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</si>
  <si>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</si>
  <si>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</si>
  <si>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</si>
  <si>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</si>
  <si>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</si>
  <si>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</si>
  <si>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</si>
  <si>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</si>
  <si>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</si>
  <si>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</si>
  <si>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</si>
  <si>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</si>
  <si>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</si>
  <si>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</si>
  <si>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</si>
  <si>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</si>
  <si>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</si>
  <si>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</si>
  <si>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</si>
  <si>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</si>
  <si>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</si>
  <si>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</si>
  <si>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</si>
  <si>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</si>
  <si>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</si>
  <si>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</si>
  <si>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</si>
  <si>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</si>
  <si>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</si>
  <si>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</si>
  <si>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</si>
  <si>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</si>
  <si>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</si>
  <si>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</si>
  <si>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</si>
  <si>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</si>
  <si>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</si>
  <si>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</si>
  <si>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</si>
  <si>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</si>
  <si>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</si>
  <si>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</si>
  <si>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</si>
  <si>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</si>
  <si>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</si>
  <si>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</si>
  <si>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</si>
  <si>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</si>
  <si>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</si>
  <si>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</si>
  <si>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</si>
  <si>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</si>
  <si>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</si>
  <si>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</si>
  <si>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</si>
  <si>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</si>
  <si>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</si>
  <si>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</si>
  <si>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</si>
  <si>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</si>
  <si>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</si>
  <si>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</si>
  <si>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</si>
  <si>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</si>
  <si>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</si>
  <si>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</si>
  <si>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</si>
  <si>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</si>
  <si>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</si>
  <si>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</si>
  <si>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</si>
  <si>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</si>
  <si>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</si>
  <si>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</si>
  <si>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</si>
  <si>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</si>
  <si>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</si>
  <si>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</si>
  <si>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</si>
  <si>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</si>
  <si>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</si>
  <si>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</si>
  <si>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</si>
  <si>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</si>
  <si>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</si>
  <si>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</si>
  <si>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</si>
  <si>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</si>
  <si>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</si>
  <si>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</si>
  <si>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</si>
  <si>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</si>
  <si>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</si>
  <si>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</si>
  <si>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</si>
  <si>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</si>
  <si>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</si>
  <si>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</si>
  <si>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</si>
  <si>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</si>
  <si>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</si>
  <si>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</si>
  <si>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</si>
  <si>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</si>
  <si>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</si>
  <si>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</si>
  <si>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</si>
  <si>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</si>
  <si>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</si>
  <si>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</si>
  <si>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</si>
  <si>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</si>
  <si>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</si>
  <si>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</si>
  <si>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</si>
  <si>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</si>
  <si>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</si>
  <si>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</si>
  <si>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</si>
  <si>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</si>
  <si>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</si>
  <si>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</si>
  <si>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</si>
  <si>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</si>
  <si>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</si>
  <si>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</si>
  <si>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</si>
  <si>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</si>
  <si>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</si>
  <si>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</si>
  <si>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</si>
  <si>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</si>
  <si>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</si>
  <si>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</si>
  <si>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</si>
  <si>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</si>
  <si>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</si>
  <si>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</si>
  <si>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</si>
  <si>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</si>
  <si>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</si>
  <si>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</si>
  <si>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</si>
  <si>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</si>
  <si>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</si>
  <si>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</si>
  <si>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</si>
  <si>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</si>
  <si>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</si>
  <si>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</si>
  <si>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</si>
  <si>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</si>
  <si>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</si>
  <si>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</si>
  <si>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</si>
  <si>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</si>
  <si>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</si>
  <si>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</si>
  <si>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</si>
  <si>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</si>
  <si>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</si>
  <si>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</si>
  <si>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</si>
  <si>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</si>
  <si>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</si>
  <si>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</si>
  <si>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</si>
  <si>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</si>
  <si>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</si>
  <si>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</si>
  <si>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</si>
  <si>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</si>
  <si>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</si>
  <si>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</si>
  <si>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</si>
  <si>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</si>
  <si>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</si>
  <si>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</si>
  <si>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</si>
  <si>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</si>
  <si>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</si>
  <si>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</si>
  <si>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</si>
  <si>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</si>
  <si>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</si>
  <si>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</si>
  <si>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</si>
  <si>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</si>
  <si>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</si>
  <si>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</si>
  <si>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</si>
  <si>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</si>
  <si>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</si>
  <si>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</si>
  <si>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</si>
  <si>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</si>
  <si>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</si>
  <si>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</si>
  <si>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</si>
  <si>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</si>
  <si>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</si>
  <si>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</si>
  <si>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</si>
  <si>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</si>
  <si>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</si>
  <si>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</si>
  <si>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</si>
  <si>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</si>
  <si>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</si>
  <si>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</si>
  <si>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</si>
  <si>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</si>
  <si>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</si>
  <si>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</si>
  <si>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</si>
  <si>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</si>
  <si>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</si>
  <si>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</si>
  <si>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</si>
  <si>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</si>
  <si>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</si>
  <si>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</si>
  <si>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</si>
  <si>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</si>
  <si>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</si>
  <si>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</si>
  <si>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</si>
  <si>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</si>
  <si>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</si>
  <si>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</si>
  <si>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</si>
  <si>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</si>
  <si>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</si>
  <si>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</si>
  <si>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</si>
  <si>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</si>
  <si>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</si>
  <si>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</si>
  <si>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</si>
  <si>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</si>
  <si>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</si>
  <si>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</si>
  <si>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</si>
  <si>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</si>
  <si>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</si>
  <si>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</si>
  <si>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</si>
  <si>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</si>
  <si>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</si>
  <si>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</si>
  <si>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</si>
  <si>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</si>
  <si>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</si>
  <si>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</si>
  <si>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</si>
  <si>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</si>
  <si>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</si>
  <si>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</si>
  <si>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</si>
  <si>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</si>
  <si>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</si>
  <si>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</si>
  <si>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</si>
  <si>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</si>
  <si>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</si>
  <si>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</si>
  <si>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</si>
  <si>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</si>
  <si>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</si>
  <si>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</si>
  <si>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</si>
  <si>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</si>
  <si>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</si>
  <si>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</si>
  <si>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</si>
  <si>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</si>
  <si>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</si>
  <si>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</si>
  <si>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</si>
  <si>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</si>
  <si>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</si>
  <si>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</si>
  <si>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</si>
  <si>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</si>
  <si>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</si>
  <si>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</si>
  <si>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</si>
  <si>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</si>
  <si>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</si>
  <si>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</si>
  <si>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</si>
  <si>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</si>
  <si>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</si>
  <si>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</si>
  <si>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</si>
  <si>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</si>
  <si>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</si>
  <si>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</si>
  <si>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</si>
  <si>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</si>
  <si>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</si>
  <si>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</si>
  <si>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</si>
  <si>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</si>
  <si>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</si>
  <si>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</si>
  <si>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</si>
  <si>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</si>
  <si>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</si>
  <si>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</si>
  <si>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</si>
  <si>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</si>
  <si>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</si>
  <si>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</si>
  <si>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</si>
  <si>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</si>
  <si>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</si>
  <si>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</si>
  <si>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</si>
  <si>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</si>
  <si>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</si>
  <si>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</si>
  <si>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</si>
  <si>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</si>
  <si>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</si>
  <si>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</si>
  <si>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</si>
  <si>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</si>
  <si>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</si>
  <si>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</si>
  <si>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</si>
  <si>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</si>
  <si>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</si>
  <si>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</si>
  <si>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</si>
  <si>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</si>
  <si>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</si>
  <si>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</si>
  <si>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</si>
  <si>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</si>
  <si>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</si>
  <si>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</si>
  <si>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</si>
  <si>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</si>
  <si>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</si>
  <si>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</si>
  <si>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</si>
  <si>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</si>
  <si>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</si>
  <si>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</si>
  <si>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</si>
  <si>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</si>
  <si>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</si>
  <si>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</si>
  <si>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</si>
  <si>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</si>
  <si>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</si>
  <si>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</si>
  <si>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</si>
  <si>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</si>
  <si>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</si>
  <si>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</si>
  <si>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</si>
  <si>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</si>
  <si>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</si>
  <si>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</si>
  <si>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</si>
  <si>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</si>
  <si>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</si>
  <si>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</si>
  <si>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</si>
  <si>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</si>
  <si>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</si>
  <si>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</si>
  <si>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</si>
  <si>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</si>
  <si>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</si>
  <si>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</si>
  <si>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</si>
  <si>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</si>
  <si>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</si>
  <si>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</si>
  <si>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</si>
  <si>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</si>
  <si>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</si>
  <si>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</si>
  <si>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</si>
  <si>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</si>
  <si>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</si>
  <si>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</si>
  <si>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</si>
  <si>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</si>
  <si>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</si>
  <si>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</si>
  <si>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</si>
  <si>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</si>
  <si>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</si>
  <si>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</si>
  <si>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</si>
  <si>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</si>
  <si>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</si>
  <si>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</si>
  <si>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</si>
  <si>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</si>
  <si>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</si>
  <si>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</si>
  <si>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</si>
  <si>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</si>
  <si>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</si>
  <si>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</si>
  <si>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</si>
  <si>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</si>
  <si>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</si>
  <si>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</si>
  <si>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</si>
  <si>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</si>
  <si>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</si>
  <si>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</si>
  <si>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</si>
  <si>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</si>
  <si>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</si>
  <si>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</si>
  <si>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</si>
  <si>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</si>
  <si>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</si>
  <si>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</si>
  <si>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</si>
  <si>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</si>
  <si>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</si>
  <si>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</si>
  <si>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</si>
  <si>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</si>
  <si>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</si>
  <si>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</si>
  <si>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</si>
  <si>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</si>
  <si>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</si>
  <si>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</si>
  <si>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</si>
  <si>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</si>
  <si>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</si>
  <si>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</si>
  <si>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</si>
  <si>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</si>
  <si>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</si>
  <si>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</si>
  <si>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</si>
  <si>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</si>
  <si>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</si>
  <si>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</si>
  <si>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</si>
  <si>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</si>
  <si>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</si>
  <si>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</si>
  <si>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</si>
  <si>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</si>
  <si>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</si>
  <si>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</si>
  <si>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</si>
  <si>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</si>
  <si>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</si>
  <si>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</si>
  <si>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</si>
  <si>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</si>
  <si>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</si>
  <si>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</si>
  <si>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</si>
  <si>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</si>
  <si>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</si>
  <si>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</si>
  <si>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</si>
  <si>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</si>
  <si>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</si>
  <si>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</si>
  <si>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</si>
  <si>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</si>
  <si>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</si>
  <si>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</si>
  <si>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</si>
  <si>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</si>
  <si>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</si>
  <si>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</si>
  <si>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</si>
  <si>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</si>
  <si>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</si>
  <si>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</si>
  <si>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</si>
  <si>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</si>
  <si>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</si>
  <si>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</si>
  <si>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</si>
  <si>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</si>
  <si>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</si>
  <si>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</si>
  <si>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</si>
  <si>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</si>
  <si>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</si>
  <si>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</si>
  <si>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</si>
  <si>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</si>
  <si>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</si>
  <si>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</si>
  <si>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</si>
  <si>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</si>
  <si>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</si>
  <si>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</si>
  <si>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</si>
  <si>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</si>
  <si>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</si>
  <si>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</si>
  <si>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</si>
  <si>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</si>
  <si>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</si>
  <si>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</si>
  <si>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</si>
  <si>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</si>
  <si>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</si>
  <si>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</si>
  <si>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</si>
  <si>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</si>
  <si>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</si>
  <si>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</si>
  <si>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</si>
  <si>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</si>
  <si>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</si>
  <si>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</si>
  <si>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</si>
  <si>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</si>
  <si>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</si>
  <si>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</si>
  <si>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</si>
  <si>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</si>
  <si>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</si>
  <si>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</si>
  <si>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</si>
  <si>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</si>
  <si>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</si>
  <si>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</si>
  <si>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</si>
  <si>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</si>
  <si>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</si>
  <si>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</si>
  <si>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</si>
  <si>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</si>
  <si>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</si>
  <si>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</si>
  <si>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</si>
  <si>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</si>
  <si>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</si>
  <si>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</si>
  <si>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</si>
  <si>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</si>
  <si>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</si>
  <si>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</si>
  <si>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</si>
  <si>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</si>
  <si>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</si>
  <si>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</si>
  <si>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</si>
  <si>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</si>
  <si>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</si>
  <si>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</si>
  <si>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</si>
  <si>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</si>
  <si>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</si>
  <si>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</si>
  <si>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</si>
  <si>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</si>
  <si>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</si>
  <si>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</si>
  <si>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</si>
  <si>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</si>
  <si>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</si>
  <si>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</si>
  <si>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</si>
  <si>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</si>
  <si>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</si>
  <si>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</si>
  <si>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</si>
  <si>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</si>
  <si>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</si>
  <si>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</si>
  <si>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</si>
  <si>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</si>
  <si>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</si>
  <si>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</si>
  <si>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</si>
  <si>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</si>
  <si>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</si>
  <si>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</si>
  <si>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</si>
  <si>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</si>
  <si>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</si>
  <si>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</si>
  <si>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</si>
  <si>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</si>
  <si>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</si>
  <si>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</si>
  <si>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</si>
  <si>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</si>
  <si>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</si>
  <si>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</si>
  <si>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</si>
  <si>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</si>
  <si>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</si>
  <si>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</si>
  <si>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</si>
  <si>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</si>
  <si>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</si>
  <si>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</si>
  <si>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</si>
  <si>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</si>
  <si>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</si>
  <si>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</si>
  <si>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</si>
  <si>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</si>
  <si>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</si>
  <si>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</si>
  <si>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</si>
  <si>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</si>
  <si>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</si>
  <si>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</si>
  <si>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</si>
  <si>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</si>
  <si>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</si>
  <si>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</si>
  <si>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</si>
  <si>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</si>
  <si>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</si>
  <si>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</si>
  <si>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</si>
  <si>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</si>
  <si>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</si>
  <si>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</si>
  <si>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</si>
  <si>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</si>
  <si>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</si>
  <si>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</si>
  <si>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</si>
  <si>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</si>
  <si>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</si>
  <si>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</si>
  <si>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</si>
  <si>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</si>
  <si>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</si>
  <si>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</si>
  <si>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</si>
  <si>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</si>
  <si>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</si>
  <si>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</si>
  <si>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</si>
  <si>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</si>
  <si>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</si>
  <si>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</si>
  <si>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</si>
  <si>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</si>
  <si>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</si>
  <si>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</si>
  <si>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</si>
  <si>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</si>
  <si>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</si>
  <si>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</si>
  <si>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</si>
  <si>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</si>
  <si>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</si>
  <si>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</si>
  <si>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</si>
  <si>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</si>
  <si>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</si>
  <si>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</si>
  <si>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</si>
  <si>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</si>
  <si>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</si>
  <si>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</si>
  <si>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</si>
  <si>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</si>
  <si>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</si>
  <si>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</si>
  <si>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</si>
  <si>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</si>
  <si>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</si>
  <si>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</si>
  <si>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</si>
  <si>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</si>
  <si>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</si>
  <si>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</si>
  <si>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</si>
  <si>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</si>
  <si>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</si>
  <si>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</si>
  <si>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</si>
  <si>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</si>
  <si>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</si>
  <si>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</si>
  <si>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</si>
  <si>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</si>
  <si>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</si>
  <si>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</si>
  <si>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</si>
  <si>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</si>
  <si>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</si>
  <si>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</si>
  <si>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</si>
  <si>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</si>
  <si>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</si>
  <si>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</si>
  <si>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</si>
  <si>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</si>
  <si>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</si>
  <si>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</si>
  <si>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</si>
  <si>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</si>
  <si>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</si>
  <si>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</si>
  <si>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</si>
  <si>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</si>
  <si>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</si>
  <si>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</si>
  <si>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</si>
  <si>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</si>
  <si>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</si>
  <si>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</si>
  <si>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</si>
  <si>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</si>
  <si>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</si>
  <si>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</si>
  <si>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</si>
  <si>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</si>
  <si>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</si>
  <si>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</si>
  <si>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</si>
  <si>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</si>
  <si>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</si>
  <si>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</si>
  <si>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</si>
  <si>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</si>
  <si>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</si>
  <si>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</si>
  <si>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</si>
  <si>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</si>
  <si>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</si>
  <si>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</si>
  <si>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</si>
  <si>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</si>
  <si>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</si>
  <si>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</si>
  <si>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</si>
  <si>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</si>
  <si>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</si>
  <si>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</si>
  <si>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</si>
  <si>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</si>
  <si>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</si>
  <si>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</si>
  <si>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</si>
  <si>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</si>
  <si>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</si>
  <si>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</si>
  <si>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</si>
  <si>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</si>
  <si>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</si>
  <si>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</si>
  <si>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</si>
  <si>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</si>
  <si>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</si>
  <si>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</si>
  <si>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</si>
  <si>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</si>
  <si>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</si>
  <si>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</si>
  <si>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</si>
  <si>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</si>
  <si>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</si>
  <si>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</si>
  <si>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</si>
  <si>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</si>
  <si>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</si>
  <si>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</si>
  <si>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</si>
  <si>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</si>
  <si>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</si>
  <si>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</si>
  <si>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</si>
  <si>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</si>
  <si>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</si>
  <si>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</si>
  <si>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</si>
  <si>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</si>
  <si>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</si>
  <si>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</si>
  <si>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</si>
  <si>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</si>
  <si>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</si>
  <si>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</si>
  <si>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</si>
  <si>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</si>
  <si>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</si>
  <si>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</si>
  <si>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</si>
  <si>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</si>
  <si>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</si>
  <si>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</si>
  <si>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</si>
  <si>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</si>
  <si>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</si>
  <si>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</si>
  <si>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</si>
  <si>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</si>
  <si>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</si>
  <si>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</si>
  <si>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</si>
  <si>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</si>
  <si>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</si>
  <si>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</si>
  <si>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</si>
  <si>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</si>
  <si>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</si>
  <si>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</si>
  <si>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</si>
  <si>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</si>
  <si>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</si>
  <si>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</si>
  <si>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</si>
  <si>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</si>
  <si>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</si>
  <si>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</si>
  <si>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</si>
  <si>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</si>
  <si>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</si>
  <si>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</si>
  <si>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</si>
  <si>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</si>
  <si>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</si>
  <si>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</si>
  <si>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</si>
  <si>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</si>
  <si>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</si>
  <si>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</si>
  <si>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</si>
  <si>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</si>
  <si>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</si>
  <si>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</si>
  <si>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</si>
  <si>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</si>
  <si>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</si>
  <si>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</si>
  <si>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</si>
  <si>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</si>
  <si>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</si>
  <si>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</si>
  <si>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</si>
  <si>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</si>
  <si>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</si>
  <si>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</si>
  <si>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</si>
  <si>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</si>
  <si>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</si>
  <si>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</si>
  <si>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</si>
  <si>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</si>
  <si>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</si>
  <si>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</si>
  <si>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</si>
  <si>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</si>
  <si>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</si>
  <si>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</si>
  <si>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</si>
  <si>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</si>
  <si>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</si>
  <si>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</si>
  <si>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</si>
  <si>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</si>
  <si>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</si>
  <si>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</si>
  <si>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</si>
  <si>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</si>
  <si>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</si>
  <si>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</si>
  <si>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</si>
  <si>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</si>
  <si>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</si>
  <si>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</si>
  <si>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</si>
  <si>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</si>
  <si>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</si>
  <si>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</si>
  <si>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</si>
  <si>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</si>
  <si>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</si>
  <si>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</si>
  <si>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</si>
  <si>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</si>
  <si>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</si>
  <si>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</si>
  <si>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</si>
  <si>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</si>
  <si>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</si>
  <si>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</si>
  <si>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</si>
  <si>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</si>
  <si>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</si>
  <si>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</si>
  <si>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</si>
  <si>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</si>
  <si>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</si>
  <si>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</si>
  <si>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</si>
  <si>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</si>
  <si>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</si>
  <si>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</si>
  <si>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</si>
  <si>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</si>
  <si>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</si>
  <si>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</si>
  <si>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</si>
  <si>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</si>
  <si>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</si>
  <si>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</si>
  <si>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</si>
  <si>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</si>
  <si>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</si>
  <si>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</si>
  <si>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</si>
  <si>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</si>
  <si>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</si>
  <si>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</si>
  <si>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</si>
  <si>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</si>
  <si>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</si>
  <si>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</si>
  <si>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</si>
  <si>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</si>
  <si>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</si>
  <si>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</si>
  <si>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</si>
  <si>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</si>
  <si>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</si>
  <si>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</si>
  <si>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</si>
  <si>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</si>
  <si>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</si>
  <si>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</si>
  <si>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</si>
  <si>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</si>
  <si>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</si>
  <si>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</si>
  <si>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</si>
  <si>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</si>
  <si>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</si>
  <si>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</si>
  <si>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</si>
  <si>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</si>
  <si>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</si>
  <si>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</si>
  <si>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</si>
  <si>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</si>
  <si>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</si>
  <si>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</si>
  <si>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</si>
  <si>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</si>
  <si>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</si>
  <si>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</si>
  <si>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</si>
  <si>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</si>
  <si>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</si>
  <si>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</si>
  <si>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</si>
  <si>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</si>
  <si>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</si>
  <si>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</si>
  <si>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</si>
  <si>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</si>
  <si>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</si>
  <si>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</si>
  <si>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</si>
  <si>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</si>
  <si>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</si>
  <si>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</si>
  <si>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</si>
  <si>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</si>
  <si>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</si>
  <si>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</si>
  <si>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</si>
  <si>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</si>
  <si>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</si>
  <si>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</si>
  <si>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</si>
  <si>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</si>
  <si>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</si>
  <si>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</si>
  <si>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</si>
  <si>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</si>
  <si>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</si>
  <si>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</si>
  <si>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</si>
  <si>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</si>
  <si>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</si>
  <si>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</si>
  <si>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</si>
  <si>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</si>
  <si>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</si>
  <si>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</si>
  <si>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</si>
  <si>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</si>
  <si>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</si>
  <si>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</si>
  <si>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</si>
  <si>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</si>
  <si>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</si>
  <si>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</si>
  <si>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</si>
  <si>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</si>
  <si>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</si>
  <si>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</si>
  <si>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</si>
  <si>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</si>
  <si>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</si>
  <si>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</si>
  <si>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</si>
  <si>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</si>
  <si>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</si>
  <si>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</si>
  <si>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</si>
  <si>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</si>
  <si>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</si>
  <si>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</si>
  <si>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</si>
  <si>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</si>
  <si>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</si>
  <si>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</si>
  <si>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</si>
  <si>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</si>
  <si>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</si>
  <si>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</si>
  <si>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</si>
  <si>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</si>
  <si>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</si>
  <si>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</si>
  <si>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</si>
  <si>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</si>
  <si>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</si>
  <si>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</si>
  <si>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</si>
  <si>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</si>
  <si>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</si>
  <si>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</si>
  <si>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</si>
  <si>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</si>
  <si>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</si>
  <si>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</si>
  <si>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</si>
  <si>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</si>
  <si>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</si>
  <si>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</si>
  <si>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</si>
  <si>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</si>
  <si>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</si>
  <si>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</si>
  <si>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</si>
  <si>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</si>
  <si>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</si>
  <si>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</si>
  <si>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</si>
  <si>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</si>
  <si>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</si>
  <si>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</si>
  <si>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</si>
  <si>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</si>
  <si>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</si>
  <si>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</si>
  <si>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</si>
  <si>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</si>
  <si>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</si>
  <si>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</si>
  <si>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</si>
  <si>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</si>
  <si>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</si>
  <si>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</si>
  <si>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</si>
  <si>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</si>
  <si>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</si>
  <si>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</si>
  <si>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</si>
  <si>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</si>
  <si>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</si>
  <si>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</si>
  <si>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</si>
  <si>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</si>
  <si>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</si>
  <si>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</si>
  <si>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</si>
  <si>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</si>
  <si>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</si>
  <si>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</si>
  <si>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</si>
  <si>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</si>
  <si>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</si>
  <si>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</si>
  <si>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</si>
  <si>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</si>
  <si>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</si>
  <si>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</si>
  <si>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</si>
  <si>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</si>
  <si>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</si>
  <si>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</si>
  <si>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</si>
  <si>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</si>
  <si>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</si>
  <si>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</si>
  <si>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</si>
  <si>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</si>
  <si>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</si>
  <si>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</si>
  <si>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</si>
  <si>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</si>
  <si>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</si>
  <si>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</si>
  <si>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</si>
  <si>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</si>
  <si>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</si>
  <si>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</si>
  <si>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</si>
  <si>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</si>
  <si>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</si>
  <si>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</si>
  <si>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</si>
  <si>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</si>
  <si>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</si>
  <si>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</si>
  <si>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</si>
  <si>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</si>
  <si>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</si>
  <si>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</si>
  <si>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</si>
  <si>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</si>
  <si>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</si>
  <si>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</si>
  <si>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</si>
  <si>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</si>
  <si>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</si>
  <si>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</si>
  <si>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</si>
  <si>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</si>
  <si>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</si>
  <si>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</si>
  <si>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</si>
  <si>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</si>
  <si>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</si>
  <si>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</si>
  <si>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</si>
  <si>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</si>
  <si>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</si>
  <si>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</si>
  <si>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</si>
  <si>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</si>
  <si>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</si>
  <si>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</si>
  <si>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</si>
  <si>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</si>
  <si>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</si>
  <si>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</si>
  <si>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</si>
  <si>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</si>
  <si>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</si>
  <si>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</si>
  <si>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</si>
  <si>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</si>
  <si>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</si>
  <si>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</si>
  <si>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</si>
  <si>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</si>
  <si>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</si>
  <si>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</si>
  <si>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</si>
  <si>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</si>
  <si>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</si>
  <si>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</si>
  <si>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</si>
  <si>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</si>
  <si>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</si>
  <si>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</si>
  <si>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</si>
  <si>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</si>
  <si>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</si>
  <si>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</si>
  <si>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</si>
  <si>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</si>
  <si>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</si>
  <si>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</si>
  <si>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</si>
  <si>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</si>
  <si>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</si>
  <si>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</si>
  <si>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</si>
  <si>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</si>
  <si>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</si>
  <si>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</si>
  <si>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</si>
  <si>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</si>
  <si>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</si>
  <si>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</si>
  <si>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</si>
  <si>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</si>
  <si>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</si>
  <si>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</si>
  <si>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</si>
  <si>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</si>
  <si>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</si>
  <si>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</si>
  <si>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</si>
  <si>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</si>
  <si>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</si>
  <si>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</si>
  <si>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</si>
  <si>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</si>
  <si>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</si>
  <si>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</si>
  <si>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</si>
  <si>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</si>
  <si>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</si>
  <si>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</si>
  <si>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</si>
  <si>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</si>
  <si>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</si>
  <si>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</si>
  <si>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</si>
  <si>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</si>
  <si>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</si>
  <si>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</si>
  <si>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</si>
  <si>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</si>
  <si>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</si>
  <si>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</si>
  <si>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</si>
  <si>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</si>
  <si>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</si>
  <si>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</si>
  <si>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</si>
  <si>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</si>
  <si>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</si>
  <si>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</si>
  <si>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</si>
  <si>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</si>
  <si>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</si>
  <si>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</si>
  <si>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</si>
  <si>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</si>
  <si>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</si>
  <si>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</si>
  <si>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</si>
  <si>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</si>
  <si>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</si>
  <si>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</si>
  <si>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</si>
  <si>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</si>
  <si>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</si>
  <si>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</si>
  <si>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</si>
  <si>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</si>
  <si>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</si>
  <si>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</si>
  <si>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</si>
  <si>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</si>
  <si>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</si>
  <si>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</si>
  <si>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</si>
  <si>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</si>
  <si>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</si>
  <si>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</si>
  <si>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</si>
  <si>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</si>
  <si>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</si>
  <si>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</si>
  <si>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</si>
  <si>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</si>
  <si>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</si>
  <si>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</si>
  <si>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</si>
  <si>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</si>
  <si>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</si>
  <si>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</si>
  <si>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</si>
  <si>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</si>
  <si>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</si>
  <si>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</si>
  <si>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</si>
  <si>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</si>
  <si>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</si>
  <si>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</si>
  <si>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</si>
  <si>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</si>
  <si>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</si>
  <si>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</si>
  <si>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</si>
  <si>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</si>
  <si>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</si>
  <si>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</si>
  <si>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</si>
  <si>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</si>
  <si>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</si>
  <si>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</si>
  <si>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</si>
  <si>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</si>
  <si>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</si>
  <si>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</si>
  <si>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</si>
  <si>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</si>
  <si>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</si>
  <si>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</si>
  <si>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</si>
  <si>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</si>
  <si>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</si>
  <si>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</si>
  <si>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</si>
  <si>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</si>
  <si>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</si>
  <si>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</si>
  <si>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</si>
  <si>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</si>
  <si>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</si>
  <si>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</si>
  <si>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</si>
  <si>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</si>
  <si>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</si>
  <si>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</si>
  <si>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</si>
  <si>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</si>
  <si>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</si>
  <si>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</si>
  <si>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</si>
  <si>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</si>
  <si>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</si>
  <si>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</si>
  <si>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</si>
  <si>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</si>
  <si>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</si>
  <si>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</si>
  <si>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</si>
  <si>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</si>
  <si>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</si>
  <si>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</si>
  <si>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</si>
  <si>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</si>
  <si>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</si>
  <si>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</si>
  <si>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</si>
  <si>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</si>
  <si>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</si>
  <si>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</si>
  <si>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</si>
  <si>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</si>
  <si>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</si>
  <si>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</si>
  <si>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</si>
  <si>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</si>
  <si>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</si>
  <si>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</si>
  <si>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</si>
  <si>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</si>
  <si>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</si>
  <si>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</si>
  <si>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</si>
  <si>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</si>
  <si>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</si>
  <si>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</si>
  <si>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</si>
  <si>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</si>
  <si>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</si>
  <si>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</si>
  <si>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</si>
  <si>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</si>
  <si>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</si>
  <si>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</si>
  <si>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</si>
  <si>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</si>
  <si>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</si>
  <si>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</si>
  <si>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</si>
  <si>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</si>
  <si>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</si>
  <si>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</si>
  <si>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</si>
  <si>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</si>
  <si>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</si>
  <si>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</si>
  <si>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</si>
  <si>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</si>
  <si>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</si>
  <si>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</si>
  <si>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</si>
  <si>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</si>
  <si>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</si>
  <si>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</si>
  <si>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</si>
  <si>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</si>
  <si>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</si>
  <si>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</si>
  <si>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</si>
  <si>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</si>
  <si>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</si>
  <si>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</si>
  <si>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</si>
  <si>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</si>
  <si>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</si>
  <si>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</si>
  <si>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</si>
  <si>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</si>
  <si>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</si>
  <si>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</si>
  <si>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</si>
  <si>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</si>
  <si>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</si>
  <si>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</si>
  <si>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</si>
  <si>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</si>
  <si>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</si>
  <si>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</si>
  <si>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</si>
  <si>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</si>
  <si>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</si>
  <si>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</si>
  <si>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</si>
  <si>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</si>
  <si>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</si>
  <si>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</si>
  <si>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</si>
  <si>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</si>
  <si>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</si>
  <si>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</si>
  <si>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</si>
  <si>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</si>
  <si>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</si>
  <si>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</si>
  <si>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</si>
  <si>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</si>
  <si>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</si>
  <si>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</si>
  <si>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</si>
  <si>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</si>
  <si>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</si>
  <si>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</si>
  <si>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</si>
  <si>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</si>
  <si>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</si>
  <si>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</si>
  <si>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</si>
  <si>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</si>
  <si>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</si>
  <si>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</si>
  <si>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</si>
  <si>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</si>
  <si>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</si>
  <si>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</si>
  <si>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</si>
  <si>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</si>
  <si>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</si>
  <si>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</si>
  <si>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</si>
  <si>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</si>
  <si>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</si>
  <si>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</si>
  <si>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</si>
  <si>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</si>
  <si>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</si>
  <si>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</si>
  <si>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</si>
  <si>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</si>
  <si>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</si>
  <si>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</si>
  <si>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</si>
  <si>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</si>
  <si>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</si>
  <si>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</si>
  <si>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</si>
  <si>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</si>
  <si>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</si>
  <si>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</si>
  <si>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</si>
  <si>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</si>
  <si>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</si>
  <si>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</si>
  <si>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</si>
  <si>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</si>
  <si>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</si>
  <si>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</si>
  <si>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</si>
  <si>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</si>
  <si>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</si>
  <si>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</si>
  <si>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</si>
  <si>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</si>
  <si>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</si>
  <si>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</si>
  <si>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</si>
  <si>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</si>
  <si>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</si>
  <si>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</si>
  <si>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</si>
  <si>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</si>
  <si>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</si>
  <si>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</si>
  <si>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</si>
  <si>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</si>
  <si>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</si>
  <si>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</si>
  <si>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</si>
  <si>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</si>
  <si>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</si>
  <si>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</si>
  <si>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</si>
  <si>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</si>
  <si>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</si>
  <si>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</si>
  <si>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</si>
  <si>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</si>
  <si>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</si>
  <si>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</si>
  <si>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</si>
  <si>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</si>
  <si>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</si>
  <si>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</si>
  <si>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</si>
  <si>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</si>
  <si>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</si>
  <si>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</si>
  <si>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</si>
  <si>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</si>
  <si>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</si>
  <si>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</si>
  <si>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</si>
  <si>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</si>
  <si>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</si>
  <si>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</si>
  <si>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</si>
  <si>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</si>
  <si>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</si>
  <si>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</si>
  <si>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</si>
  <si>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</si>
  <si>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</si>
  <si>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</si>
  <si>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</si>
  <si>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</si>
  <si>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</si>
  <si>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</si>
  <si>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</si>
  <si>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</si>
  <si>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</si>
  <si>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</si>
  <si>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</si>
  <si>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</si>
  <si>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</si>
  <si>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</si>
  <si>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</si>
  <si>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</si>
  <si>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</si>
  <si>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</si>
  <si>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</si>
  <si>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</si>
  <si>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</si>
  <si>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</si>
  <si>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</si>
  <si>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</si>
  <si>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</si>
  <si>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</si>
  <si>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</si>
  <si>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</si>
  <si>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</si>
  <si>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</si>
  <si>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</si>
  <si>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</si>
  <si>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</si>
  <si>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</si>
  <si>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</si>
  <si>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</si>
  <si>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</si>
  <si>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</si>
  <si>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</si>
  <si>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</si>
  <si>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</si>
  <si>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</si>
  <si>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</si>
  <si>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</si>
  <si>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</si>
  <si>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</si>
  <si>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</si>
  <si>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</si>
  <si>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</si>
  <si>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</si>
  <si>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</si>
  <si>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</si>
  <si>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</si>
  <si>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</si>
  <si>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</si>
  <si>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</si>
  <si>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</si>
  <si>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</si>
  <si>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</si>
  <si>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</si>
  <si>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</si>
  <si>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</si>
  <si>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</si>
  <si>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</si>
  <si>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</si>
  <si>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</si>
  <si>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</si>
  <si>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</si>
  <si>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</si>
  <si>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</si>
  <si>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</si>
  <si>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</si>
  <si>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</si>
  <si>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</si>
  <si>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</si>
  <si>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</si>
  <si>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</si>
  <si>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</si>
  <si>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</si>
  <si>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</si>
  <si>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</si>
  <si>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</si>
  <si>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</si>
  <si>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</si>
  <si>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</si>
  <si>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</si>
  <si>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</si>
  <si>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</si>
  <si>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</si>
  <si>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</si>
  <si>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</si>
  <si>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</si>
  <si>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</si>
  <si>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</si>
  <si>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</si>
  <si>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</si>
  <si>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</si>
  <si>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</si>
  <si>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</si>
  <si>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</si>
  <si>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</si>
  <si>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</si>
  <si>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</si>
  <si>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</si>
  <si>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</si>
  <si>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</si>
  <si>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</si>
  <si>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</si>
  <si>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</si>
  <si>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</si>
  <si>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</si>
  <si>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</si>
  <si>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</si>
  <si>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</si>
  <si>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</si>
  <si>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</si>
  <si>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</si>
  <si>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</si>
  <si>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</si>
  <si>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</si>
  <si>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</si>
  <si>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</si>
  <si>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</si>
  <si>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</si>
  <si>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</si>
  <si>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</si>
  <si>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</si>
  <si>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</si>
  <si>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</si>
  <si>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</si>
  <si>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</si>
  <si>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</si>
  <si>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</si>
  <si>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</si>
  <si>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</si>
  <si>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</si>
  <si>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</si>
  <si>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</si>
  <si>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</si>
  <si>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</si>
  <si>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</si>
  <si>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</si>
  <si>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</si>
  <si>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</si>
  <si>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</si>
  <si>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</si>
  <si>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</si>
  <si>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</si>
  <si>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</si>
  <si>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</si>
  <si>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</si>
  <si>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</si>
  <si>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</si>
  <si>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</si>
  <si>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</si>
  <si>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</si>
  <si>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</si>
  <si>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</si>
  <si>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</si>
  <si>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</si>
  <si>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</si>
  <si>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</si>
  <si>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</si>
  <si>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</si>
  <si>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</si>
  <si>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</si>
  <si>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</si>
  <si>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</si>
  <si>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</si>
  <si>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</si>
  <si>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</si>
  <si>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</si>
  <si>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</si>
  <si>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</si>
  <si>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</si>
  <si>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</si>
  <si>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</si>
  <si>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</si>
  <si>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</si>
  <si>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</si>
  <si>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</si>
  <si>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</si>
  <si>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</si>
  <si>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</si>
  <si>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</si>
  <si>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</si>
  <si>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</si>
  <si>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</si>
  <si>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</si>
  <si>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</si>
  <si>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</si>
  <si>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</si>
  <si>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</si>
  <si>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</si>
  <si>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</si>
  <si>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</si>
  <si>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</si>
  <si>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</si>
  <si>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</si>
  <si>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</si>
  <si>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</si>
  <si>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</si>
  <si>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</si>
  <si>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</si>
  <si>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</si>
  <si>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</si>
  <si>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</si>
  <si>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</si>
  <si>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</si>
  <si>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</si>
  <si>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</si>
  <si>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</si>
  <si>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</si>
  <si>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</si>
  <si>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</si>
  <si>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</si>
  <si>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</si>
  <si>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</si>
  <si>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</si>
  <si>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</si>
  <si>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</si>
  <si>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</si>
  <si>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</si>
  <si>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</si>
  <si>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</si>
  <si>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</si>
  <si>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</si>
  <si>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</si>
  <si>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</si>
  <si>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</si>
  <si>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</si>
  <si>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</si>
  <si>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</si>
  <si>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</si>
  <si>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</si>
  <si>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</si>
  <si>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</si>
  <si>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</si>
  <si>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</si>
  <si>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</si>
  <si>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</si>
  <si>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</si>
  <si>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</si>
  <si>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</si>
  <si>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</si>
  <si>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</si>
  <si>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</si>
  <si>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</si>
  <si>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</si>
  <si>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</si>
  <si>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</si>
  <si>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</si>
  <si>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</si>
  <si>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</si>
  <si>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</si>
  <si>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</si>
  <si>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</si>
  <si>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</si>
  <si>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</si>
  <si>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</si>
  <si>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</si>
  <si>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</si>
  <si>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</si>
  <si>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</si>
  <si>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</si>
  <si>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</si>
  <si>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</si>
  <si>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</si>
  <si>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</si>
  <si>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</si>
  <si>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</si>
  <si>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</si>
  <si>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</si>
  <si>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</si>
  <si>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</si>
  <si>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</si>
  <si>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</si>
  <si>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</si>
  <si>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</si>
  <si>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</si>
  <si>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</si>
  <si>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</si>
  <si>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</si>
  <si>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</si>
  <si>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</si>
  <si>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</si>
  <si>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</si>
  <si>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</si>
  <si>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</si>
  <si>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</si>
  <si>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</si>
  <si>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</si>
  <si>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</si>
  <si>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</si>
  <si>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</si>
  <si>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</si>
  <si>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</si>
  <si>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</si>
  <si>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</si>
  <si>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</si>
  <si>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</si>
  <si>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</si>
  <si>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</si>
  <si>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</si>
  <si>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</si>
  <si>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</si>
  <si>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</si>
  <si>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</si>
  <si>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</si>
  <si>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</si>
  <si>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</si>
  <si>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</si>
  <si>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</si>
  <si>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</si>
  <si>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</si>
  <si>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</si>
  <si>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</si>
  <si>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</si>
  <si>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</si>
  <si>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</si>
  <si>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</si>
  <si>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</si>
  <si>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</si>
  <si>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</si>
  <si>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</si>
  <si>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</si>
  <si>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</si>
  <si>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</si>
  <si>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</si>
  <si>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</si>
  <si>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</si>
  <si>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</si>
  <si>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</si>
  <si>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</si>
  <si>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</si>
  <si>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</si>
  <si>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</si>
  <si>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</si>
  <si>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</si>
  <si>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</si>
  <si>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</si>
  <si>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</si>
  <si>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</si>
  <si>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</si>
  <si>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</si>
  <si>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</si>
  <si>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</si>
  <si>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</si>
  <si>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</si>
  <si>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</si>
  <si>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</si>
  <si>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</si>
  <si>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</si>
  <si>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</si>
  <si>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</si>
  <si>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</si>
  <si>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</si>
  <si>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</si>
  <si>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</si>
  <si>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</si>
  <si>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</si>
  <si>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</si>
  <si>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</si>
  <si>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</si>
  <si>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</si>
  <si>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</si>
  <si>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</si>
  <si>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</si>
  <si>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</si>
  <si>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</si>
  <si>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</si>
  <si>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</si>
  <si>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</si>
  <si>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</si>
  <si>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</si>
  <si>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</si>
  <si>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</si>
  <si>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</si>
  <si>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</si>
  <si>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</si>
  <si>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</si>
  <si>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</si>
  <si>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</si>
  <si>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</si>
  <si>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</si>
  <si>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</si>
  <si>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</si>
  <si>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</si>
  <si>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</si>
  <si>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</si>
  <si>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</si>
  <si>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</si>
  <si>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</si>
  <si>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</si>
  <si>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</si>
  <si>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</si>
  <si>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</si>
  <si>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</si>
  <si>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</si>
  <si>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</si>
  <si>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</si>
  <si>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</si>
  <si>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</si>
  <si>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</si>
  <si>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</si>
  <si>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</si>
  <si>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</si>
  <si>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</si>
  <si>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</si>
  <si>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</si>
  <si>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</si>
  <si>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</si>
  <si>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</si>
  <si>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</si>
  <si>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</si>
  <si>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</si>
  <si>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</si>
  <si>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</si>
  <si>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</si>
  <si>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</si>
  <si>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</si>
  <si>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</si>
  <si>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</si>
  <si>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</si>
  <si>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</si>
  <si>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</si>
  <si>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</si>
  <si>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</si>
  <si>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</si>
  <si>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</si>
  <si>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</si>
  <si>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</si>
  <si>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</si>
  <si>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</si>
  <si>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</si>
  <si>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</si>
  <si>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</si>
  <si>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</si>
  <si>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</si>
  <si>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</si>
  <si>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</si>
  <si>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</si>
  <si>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</si>
  <si>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</si>
  <si>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</si>
  <si>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</si>
  <si>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</si>
  <si>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</si>
  <si>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</si>
  <si>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</si>
  <si>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</si>
  <si>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</si>
  <si>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</si>
  <si>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</si>
  <si>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</si>
  <si>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</si>
  <si>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</si>
  <si>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</si>
  <si>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</si>
  <si>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</si>
  <si>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</si>
  <si>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</si>
  <si>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</si>
  <si>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</si>
  <si>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</si>
  <si>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</si>
  <si>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</si>
  <si>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</si>
  <si>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</si>
  <si>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</si>
  <si>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</si>
  <si>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</si>
  <si>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</si>
  <si>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</si>
  <si>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</si>
  <si>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</si>
  <si>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</si>
  <si>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</si>
  <si>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</si>
  <si>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</si>
  <si>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</si>
  <si>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</si>
  <si>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</si>
  <si>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</si>
  <si>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</si>
  <si>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</si>
  <si>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</si>
  <si>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</si>
  <si>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</si>
  <si>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</si>
  <si>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</si>
  <si>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</si>
  <si>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</si>
  <si>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</si>
  <si>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</si>
  <si>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</si>
  <si>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</si>
  <si>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</si>
  <si>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</si>
  <si>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</si>
  <si>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</si>
  <si>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</si>
  <si>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</si>
  <si>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</si>
  <si>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</si>
  <si>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</si>
  <si>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</si>
  <si>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</si>
  <si>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</si>
  <si>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</si>
  <si>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</si>
  <si>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</si>
  <si>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</si>
  <si>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</si>
  <si>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</si>
  <si>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</si>
  <si>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</si>
  <si>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</si>
  <si>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</si>
  <si>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</si>
  <si>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</si>
  <si>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</si>
  <si>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</si>
  <si>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</si>
  <si>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</si>
  <si>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</si>
  <si>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</si>
  <si>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</si>
  <si>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</si>
  <si>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</si>
  <si>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</si>
  <si>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</si>
  <si>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</si>
  <si>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</si>
  <si>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</si>
  <si>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</si>
  <si>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</si>
  <si>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</si>
  <si>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</si>
  <si>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</si>
  <si>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</si>
  <si>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</si>
  <si>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</si>
  <si>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</si>
  <si>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</si>
  <si>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</si>
  <si>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</si>
  <si>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</si>
  <si>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</si>
  <si>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</si>
  <si>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</si>
  <si>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</si>
  <si>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</si>
  <si>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</si>
  <si>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</si>
  <si>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</si>
  <si>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</si>
  <si>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</si>
  <si>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</si>
  <si>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</si>
  <si>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</si>
  <si>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</si>
  <si>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</si>
  <si>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</si>
  <si>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</si>
  <si>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</si>
  <si>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</si>
  <si>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</si>
  <si>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</si>
  <si>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</si>
  <si>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</si>
  <si>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</si>
  <si>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</si>
  <si>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</si>
  <si>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</si>
  <si>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</si>
  <si>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</si>
  <si>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</si>
  <si>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</si>
  <si>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</si>
  <si>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</si>
  <si>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</si>
  <si>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</si>
  <si>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</si>
  <si>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</si>
  <si>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</si>
  <si>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</si>
  <si>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</si>
  <si>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</si>
  <si>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</si>
  <si>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</si>
  <si>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</si>
  <si>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</si>
  <si>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</si>
  <si>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</si>
  <si>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</si>
  <si>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</si>
  <si>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</si>
  <si>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</si>
  <si>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</si>
  <si>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</si>
  <si>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</si>
  <si>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</si>
  <si>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</si>
  <si>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</si>
  <si>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</si>
  <si>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</si>
  <si>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</si>
  <si>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</si>
  <si>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</si>
  <si>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</si>
  <si>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</si>
  <si>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</si>
  <si>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</si>
  <si>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</si>
  <si>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</si>
  <si>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</si>
  <si>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</si>
  <si>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</si>
  <si>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</si>
  <si>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</si>
  <si>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</si>
  <si>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</si>
  <si>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</si>
  <si>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</si>
  <si>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</si>
  <si>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</si>
  <si>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</si>
  <si>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</si>
  <si>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</si>
  <si>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</si>
  <si>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</si>
  <si>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</si>
  <si>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</si>
  <si>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</si>
  <si>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</si>
  <si>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</si>
  <si>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</si>
  <si>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</si>
  <si>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</si>
  <si>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</si>
  <si>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</si>
  <si>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</si>
  <si>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</si>
  <si>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</si>
  <si>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</si>
  <si>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</si>
  <si>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</si>
  <si>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</si>
  <si>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</si>
  <si>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</si>
  <si>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</si>
  <si>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</si>
  <si>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</si>
  <si>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</si>
  <si>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</si>
  <si>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</si>
  <si>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</si>
  <si>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</si>
  <si>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</si>
  <si>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</si>
  <si>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</si>
  <si>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</si>
  <si>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</si>
  <si>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</si>
  <si>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</si>
  <si>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</si>
  <si>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</si>
  <si>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</si>
  <si>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</si>
  <si>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</si>
  <si>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</si>
  <si>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</si>
  <si>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</si>
  <si>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</si>
  <si>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</si>
  <si>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</si>
  <si>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</si>
  <si>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</si>
  <si>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</si>
  <si>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</si>
  <si>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</si>
  <si>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</si>
  <si>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</si>
  <si>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</si>
  <si>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</si>
  <si>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</si>
  <si>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</si>
  <si>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</si>
  <si>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</si>
  <si>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</si>
  <si>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</si>
  <si>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</si>
  <si>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</si>
  <si>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</si>
  <si>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</si>
  <si>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</si>
  <si>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</si>
  <si>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</si>
  <si>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</si>
  <si>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</si>
  <si>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</si>
  <si>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</si>
  <si>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</si>
  <si>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</si>
  <si>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</si>
  <si>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</si>
  <si>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</si>
  <si>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</si>
  <si>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</si>
  <si>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</si>
  <si>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</si>
  <si>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</si>
  <si>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</si>
  <si>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</si>
  <si>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</si>
  <si>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</si>
  <si>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</si>
  <si>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</si>
  <si>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</si>
  <si>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</si>
  <si>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</si>
  <si>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</si>
  <si>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</si>
  <si>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</si>
  <si>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</si>
  <si>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</si>
  <si>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</si>
  <si>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</si>
  <si>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</si>
  <si>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</si>
  <si>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</si>
  <si>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</si>
  <si>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</si>
  <si>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</si>
  <si>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</si>
  <si>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</si>
  <si>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</si>
  <si>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</si>
  <si>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</si>
  <si>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</si>
  <si>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</si>
  <si>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</si>
  <si>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</si>
  <si>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</si>
  <si>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</si>
  <si>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</si>
  <si>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</si>
  <si>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</si>
  <si>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</si>
  <si>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</si>
  <si>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</si>
  <si>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</si>
  <si>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</si>
  <si>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</si>
  <si>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</si>
  <si>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</si>
  <si>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</si>
  <si>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</si>
  <si>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</si>
  <si>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</si>
  <si>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</si>
  <si>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</si>
  <si>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</si>
  <si>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</si>
  <si>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</si>
  <si>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</si>
  <si>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</si>
  <si>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</si>
  <si>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</si>
  <si>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</si>
  <si>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</si>
  <si>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</si>
  <si>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</si>
  <si>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</si>
  <si>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</si>
  <si>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</si>
  <si>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</si>
  <si>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</si>
  <si>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</si>
  <si>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</si>
  <si>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</si>
  <si>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</si>
  <si>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</si>
  <si>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</si>
  <si>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</si>
  <si>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</si>
  <si>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</si>
  <si>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</si>
  <si>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</si>
  <si>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</si>
  <si>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</si>
  <si>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</si>
  <si>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</si>
  <si>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</si>
  <si>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</si>
  <si>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</si>
  <si>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</si>
  <si>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</si>
  <si>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</si>
  <si>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</si>
  <si>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</si>
  <si>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</si>
  <si>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</si>
  <si>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</si>
  <si>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</si>
  <si>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</si>
  <si>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</si>
  <si>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</si>
  <si>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</si>
  <si>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</si>
  <si>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</si>
  <si>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</si>
  <si>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</si>
  <si>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</si>
  <si>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</si>
  <si>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</si>
  <si>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</si>
  <si>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</si>
  <si>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</si>
  <si>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</si>
  <si>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</si>
  <si>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</si>
  <si>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</si>
  <si>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</si>
  <si>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</si>
  <si>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</si>
  <si>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</si>
  <si>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</si>
  <si>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</si>
  <si>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</si>
  <si>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</si>
  <si>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</si>
  <si>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</si>
  <si>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</si>
  <si>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</si>
  <si>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</si>
  <si>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</si>
  <si>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</si>
  <si>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</si>
  <si>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</si>
  <si>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</si>
  <si>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</si>
  <si>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</si>
  <si>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</si>
  <si>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</si>
  <si>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</si>
  <si>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</si>
  <si>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</si>
  <si>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</si>
  <si>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</si>
  <si>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</si>
  <si>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</si>
  <si>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</si>
  <si>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</si>
  <si>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</si>
  <si>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</si>
  <si>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</si>
  <si>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</si>
  <si>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</si>
  <si>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</si>
  <si>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</si>
  <si>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</si>
  <si>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</si>
  <si>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</si>
  <si>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</si>
  <si>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</si>
  <si>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</si>
  <si>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</si>
  <si>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</si>
  <si>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</si>
  <si>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</si>
  <si>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</si>
  <si>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</si>
  <si>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</si>
  <si>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</si>
  <si>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</si>
  <si>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</si>
  <si>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</si>
  <si>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</si>
  <si>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</si>
  <si>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</si>
  <si>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</si>
  <si>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</si>
  <si>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</si>
  <si>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</si>
  <si>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</si>
  <si>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</si>
  <si>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</si>
  <si>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</si>
  <si>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</si>
  <si>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</si>
  <si>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</si>
  <si>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</si>
  <si>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</si>
  <si>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</si>
  <si>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</si>
  <si>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</si>
  <si>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</si>
  <si>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</si>
  <si>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</si>
  <si>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</si>
  <si>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</si>
  <si>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</si>
  <si>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</si>
  <si>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</si>
  <si>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</si>
  <si>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</si>
  <si>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</si>
  <si>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</si>
  <si>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</si>
  <si>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</si>
  <si>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</si>
  <si>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</si>
  <si>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</si>
  <si>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</si>
  <si>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</si>
  <si>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</si>
  <si>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</si>
  <si>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</si>
  <si>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</si>
  <si>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</si>
  <si>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</si>
  <si>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</si>
  <si>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</si>
  <si>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</si>
  <si>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</si>
  <si>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</si>
  <si>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</si>
  <si>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</si>
  <si>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</si>
  <si>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</si>
  <si>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</si>
  <si>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</si>
  <si>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</si>
  <si>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</si>
  <si>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</si>
  <si>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</si>
  <si>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</si>
  <si>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</si>
  <si>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</si>
  <si>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</si>
  <si>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</si>
  <si>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</si>
  <si>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</si>
  <si>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</si>
  <si>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</si>
  <si>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</si>
  <si>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</si>
  <si>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</si>
  <si>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</si>
  <si>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</si>
  <si>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</si>
  <si>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</si>
  <si>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</si>
  <si>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</si>
  <si>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</si>
  <si>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</si>
  <si>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</si>
  <si>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</si>
  <si>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</si>
  <si>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</si>
  <si>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</si>
  <si>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</si>
  <si>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</si>
  <si>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</si>
  <si>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</si>
  <si>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</si>
  <si>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</si>
  <si>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</si>
  <si>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</si>
  <si>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</si>
  <si>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</si>
  <si>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</si>
  <si>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</si>
  <si>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</si>
  <si>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</si>
  <si>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</si>
  <si>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</si>
  <si>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</si>
  <si>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</si>
  <si>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</si>
  <si>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</si>
  <si>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</si>
  <si>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</si>
  <si>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</si>
  <si>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</si>
  <si>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</si>
  <si>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</si>
  <si>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</si>
  <si>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</si>
  <si>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</si>
  <si>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</si>
  <si>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</si>
  <si>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</si>
  <si>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</si>
  <si>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</si>
  <si>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</si>
  <si>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</si>
  <si>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</si>
  <si>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</si>
  <si>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</si>
  <si>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</si>
  <si>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</si>
  <si>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</si>
  <si>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</si>
  <si>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</si>
  <si>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</si>
  <si>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</si>
  <si>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</si>
  <si>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</si>
  <si>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</si>
  <si>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</si>
  <si>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</si>
  <si>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</si>
  <si>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</si>
  <si>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</si>
  <si>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</si>
  <si>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</si>
  <si>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</si>
  <si>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</si>
  <si>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</si>
  <si>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</si>
  <si>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</si>
  <si>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</si>
  <si>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</si>
  <si>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</si>
  <si>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</si>
  <si>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</si>
  <si>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</si>
  <si>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</si>
  <si>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</si>
  <si>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</si>
  <si>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</si>
  <si>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</si>
  <si>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</si>
  <si>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</si>
  <si>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</si>
  <si>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</si>
  <si>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</si>
  <si>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</si>
  <si>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</si>
  <si>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</si>
  <si>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</si>
  <si>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</si>
  <si>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</si>
  <si>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</si>
  <si>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</si>
  <si>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</si>
  <si>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</si>
  <si>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</si>
  <si>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</si>
  <si>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</si>
  <si>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</si>
  <si>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</si>
  <si>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</si>
  <si>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</si>
  <si>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</si>
  <si>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</si>
  <si>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</si>
  <si>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</si>
  <si>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</si>
  <si>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</si>
  <si>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</si>
  <si>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</si>
  <si>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</si>
  <si>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</si>
  <si>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</si>
  <si>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</si>
  <si>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</si>
  <si>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</si>
  <si>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</si>
  <si>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</si>
  <si>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</si>
  <si>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</si>
  <si>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</si>
  <si>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</si>
  <si>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</si>
  <si>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</si>
  <si>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</si>
  <si>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</si>
  <si>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</si>
  <si>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</si>
  <si>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</si>
  <si>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</si>
  <si>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</si>
  <si>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</si>
  <si>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</si>
  <si>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</si>
  <si>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</si>
  <si>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</si>
  <si>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</si>
  <si>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</si>
  <si>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</si>
  <si>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</si>
  <si>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</si>
  <si>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</si>
  <si>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</si>
  <si>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</si>
  <si>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</si>
  <si>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</si>
  <si>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</si>
  <si>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</si>
  <si>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</si>
  <si>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</si>
  <si>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</si>
  <si>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</si>
  <si>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</si>
  <si>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</si>
  <si>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</si>
  <si>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</si>
  <si>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</si>
  <si>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</si>
  <si>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</si>
  <si>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</si>
  <si>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</si>
  <si>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</si>
  <si>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</si>
  <si>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</si>
  <si>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</si>
  <si>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</si>
  <si>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</si>
  <si>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</si>
  <si>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</si>
  <si>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</si>
  <si>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</si>
  <si>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</si>
  <si>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</si>
  <si>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</si>
  <si>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</si>
  <si>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</si>
  <si>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</si>
  <si>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</si>
  <si>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</si>
  <si>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</si>
  <si>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</si>
  <si>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</si>
  <si>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</si>
  <si>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</si>
  <si>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</si>
  <si>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</si>
  <si>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</si>
  <si>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</si>
  <si>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</si>
  <si>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</si>
  <si>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</si>
  <si>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</si>
  <si>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</si>
  <si>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</si>
  <si>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</si>
  <si>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</si>
  <si>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</si>
  <si>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</si>
  <si>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</si>
  <si>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</si>
  <si>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</si>
  <si>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</si>
  <si>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</si>
  <si>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</si>
  <si>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</si>
  <si>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</si>
  <si>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</si>
  <si>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</si>
  <si>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</si>
  <si>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</si>
  <si>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</si>
  <si>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</si>
  <si>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</si>
  <si>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</si>
  <si>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</si>
  <si>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</si>
  <si>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</si>
  <si>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</si>
  <si>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</si>
  <si>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</si>
  <si>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</si>
  <si>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</si>
  <si>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</si>
  <si>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</si>
  <si>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</si>
  <si>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</si>
  <si>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</si>
  <si>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</si>
  <si>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</si>
  <si>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</si>
  <si>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</si>
  <si>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</si>
  <si>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</si>
  <si>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</si>
  <si>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</si>
  <si>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</si>
  <si>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</si>
  <si>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</si>
  <si>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</si>
  <si>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</si>
  <si>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</si>
  <si>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</si>
  <si>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</si>
  <si>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</si>
  <si>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</si>
  <si>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</si>
  <si>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</si>
  <si>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</si>
  <si>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</si>
  <si>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</si>
  <si>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</si>
  <si>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</si>
  <si>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</si>
  <si>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</si>
  <si>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</si>
  <si>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</si>
  <si>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</si>
  <si>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</si>
  <si>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</si>
  <si>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</si>
  <si>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</si>
  <si>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</si>
  <si>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</si>
  <si>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</si>
  <si>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</si>
  <si>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</si>
  <si>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</si>
  <si>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</si>
  <si>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</si>
  <si>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</si>
  <si>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</si>
  <si>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</si>
  <si>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</si>
  <si>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</si>
  <si>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</si>
  <si>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</si>
  <si>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</si>
  <si>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</si>
  <si>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</si>
  <si>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</si>
  <si>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</si>
  <si>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</si>
  <si>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</si>
  <si>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</si>
  <si>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</si>
  <si>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</si>
  <si>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</si>
  <si>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</si>
  <si>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</si>
  <si>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</si>
  <si>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</si>
  <si>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</si>
  <si>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</si>
  <si>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</si>
  <si>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</si>
  <si>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</si>
  <si>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</si>
  <si>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</si>
  <si>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</si>
  <si>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</si>
  <si>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</si>
  <si>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</si>
  <si>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</si>
  <si>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</si>
  <si>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</si>
  <si>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</si>
  <si>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</si>
  <si>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</si>
  <si>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</si>
  <si>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</si>
  <si>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</si>
  <si>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</si>
  <si>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</si>
  <si>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</si>
  <si>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</si>
  <si>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</si>
  <si>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</si>
  <si>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</si>
  <si>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</si>
  <si>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</si>
  <si>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</si>
  <si>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</si>
  <si>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</si>
  <si>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</si>
  <si>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</si>
  <si>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</si>
  <si>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</si>
  <si>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</si>
  <si>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</si>
  <si>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</si>
  <si>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</si>
  <si>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</si>
  <si>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</si>
  <si>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</si>
  <si>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</si>
  <si>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</si>
  <si>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</si>
  <si>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</si>
  <si>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</si>
  <si>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</si>
  <si>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</si>
  <si>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</si>
  <si>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</si>
  <si>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</si>
  <si>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</si>
  <si>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</si>
  <si>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</si>
  <si>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</si>
  <si>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</si>
  <si>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</si>
  <si>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</si>
  <si>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</si>
  <si>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</si>
  <si>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</si>
  <si>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</si>
  <si>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</si>
  <si>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</si>
  <si>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</si>
  <si>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</si>
  <si>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</si>
  <si>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</si>
  <si>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</si>
  <si>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</si>
  <si>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</si>
  <si>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</si>
  <si>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</si>
  <si>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</si>
  <si>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</si>
  <si>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</si>
  <si>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</si>
  <si>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</si>
  <si>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</si>
  <si>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</si>
  <si>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</si>
  <si>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</si>
  <si>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</si>
  <si>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</si>
  <si>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</si>
  <si>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</si>
  <si>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</si>
  <si>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</si>
  <si>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</si>
  <si>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</si>
  <si>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</si>
  <si>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</si>
  <si>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</si>
  <si>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</si>
  <si>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</si>
  <si>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</si>
  <si>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</si>
  <si>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</si>
  <si>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</si>
  <si>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</si>
  <si>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</si>
  <si>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</si>
  <si>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</si>
  <si>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</si>
  <si>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</si>
  <si>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</si>
  <si>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</si>
  <si>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</si>
  <si>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</si>
  <si>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</si>
  <si>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</si>
  <si>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</si>
  <si>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</si>
  <si>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</si>
  <si>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</si>
  <si>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</si>
  <si>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</si>
  <si>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</si>
  <si>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</si>
  <si>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</si>
  <si>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</si>
  <si>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</si>
  <si>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</si>
  <si>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</si>
  <si>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</si>
  <si>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</si>
  <si>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</si>
  <si>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</si>
  <si>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</si>
  <si>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</si>
  <si>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</si>
  <si>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</si>
  <si>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</si>
  <si>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</si>
  <si>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</si>
  <si>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</si>
  <si>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</si>
  <si>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</si>
  <si>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</si>
  <si>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</si>
  <si>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</si>
  <si>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</si>
  <si>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</si>
  <si>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</si>
  <si>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</si>
  <si>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</si>
  <si>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</si>
  <si>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</si>
  <si>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</si>
  <si>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</si>
  <si>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</si>
  <si>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</si>
  <si>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</si>
  <si>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</si>
  <si>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</si>
  <si>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</si>
  <si>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</si>
  <si>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</si>
  <si>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</si>
  <si>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</si>
  <si>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</si>
  <si>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</si>
  <si>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</si>
  <si>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</si>
  <si>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</si>
  <si>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</si>
  <si>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</si>
  <si>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</si>
  <si>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</si>
  <si>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</si>
  <si>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</si>
  <si>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</si>
  <si>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</si>
  <si>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</si>
  <si>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</si>
  <si>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</si>
  <si>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</si>
  <si>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</si>
  <si>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</si>
  <si>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</si>
  <si>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</si>
  <si>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</si>
  <si>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</si>
  <si>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</si>
  <si>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</si>
  <si>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</si>
  <si>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</si>
  <si>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</si>
  <si>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</si>
  <si>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</si>
  <si>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</si>
  <si>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</si>
  <si>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</si>
  <si>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</si>
  <si>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</si>
  <si>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</si>
  <si>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</si>
  <si>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</si>
  <si>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</si>
  <si>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</si>
  <si>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</si>
  <si>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</si>
  <si>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</si>
  <si>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</si>
  <si>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</si>
  <si>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</si>
  <si>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</si>
  <si>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</si>
  <si>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</si>
  <si>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</si>
  <si>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</si>
  <si>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</si>
  <si>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</si>
  <si>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</si>
  <si>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</si>
  <si>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</si>
  <si>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</si>
  <si>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</si>
  <si>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</si>
  <si>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</si>
  <si>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</si>
  <si>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</si>
  <si>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</si>
  <si>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</si>
  <si>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</si>
  <si>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</si>
  <si>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</si>
  <si>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</si>
  <si>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</si>
  <si>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</si>
  <si>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</si>
  <si>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</si>
  <si>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</si>
  <si>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</si>
  <si>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</si>
  <si>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</si>
  <si>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</si>
  <si>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</si>
  <si>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</si>
  <si>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</si>
  <si>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</si>
  <si>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</si>
  <si>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</si>
  <si>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</si>
  <si>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</si>
  <si>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</si>
  <si>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</si>
  <si>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</si>
  <si>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</si>
  <si>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</si>
  <si>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</si>
  <si>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</si>
  <si>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</si>
  <si>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</si>
  <si>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</si>
  <si>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</si>
  <si>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</si>
  <si>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</si>
  <si>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</si>
  <si>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</si>
  <si>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</si>
  <si>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</si>
  <si>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</si>
  <si>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</si>
  <si>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</si>
  <si>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</si>
  <si>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</si>
  <si>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</si>
  <si>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</si>
  <si>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</si>
  <si>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</si>
  <si>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</si>
  <si>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</si>
  <si>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</si>
  <si>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</si>
  <si>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</si>
  <si>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</si>
  <si>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</si>
  <si>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</si>
  <si>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</si>
  <si>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</si>
  <si>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</si>
  <si>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</si>
  <si>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</si>
  <si>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</si>
  <si>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</si>
  <si>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</si>
  <si>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</si>
  <si>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</si>
  <si>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</si>
  <si>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</si>
  <si>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</si>
  <si>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</si>
  <si>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</si>
  <si>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</si>
  <si>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</si>
  <si>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</si>
  <si>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</si>
  <si>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</si>
  <si>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</si>
  <si>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</si>
  <si>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</si>
  <si>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</si>
  <si>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</si>
  <si>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</si>
  <si>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</si>
  <si>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</si>
  <si>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</si>
  <si>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</si>
  <si>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</si>
  <si>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</si>
  <si>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</si>
  <si>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</si>
  <si>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</si>
  <si>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</si>
  <si>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</si>
  <si>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</si>
  <si>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</si>
  <si>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</si>
  <si>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</si>
  <si>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</si>
  <si>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</si>
  <si>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</si>
  <si>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</si>
  <si>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</si>
  <si>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</si>
  <si>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</si>
  <si>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</si>
  <si>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</si>
  <si>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</si>
  <si>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</si>
  <si>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</si>
  <si>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</si>
  <si>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</si>
  <si>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</si>
  <si>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</si>
  <si>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</si>
  <si>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</si>
  <si>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</si>
  <si>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</si>
  <si>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</si>
  <si>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</si>
  <si>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</si>
  <si>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</si>
  <si>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</si>
  <si>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</si>
  <si>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</si>
  <si>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</si>
  <si>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</si>
  <si>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</si>
  <si>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</si>
  <si>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</si>
  <si>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</si>
  <si>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</si>
  <si>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</si>
  <si>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</si>
  <si>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</si>
  <si>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</si>
  <si>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</si>
  <si>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</si>
  <si>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</si>
  <si>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</si>
  <si>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</si>
  <si>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</si>
  <si>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</si>
  <si>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</si>
  <si>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</si>
  <si>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</si>
  <si>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</si>
  <si>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</si>
  <si>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</si>
  <si>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</si>
  <si>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</si>
  <si>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</si>
  <si>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</si>
  <si>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</si>
  <si>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</si>
  <si>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</si>
  <si>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</si>
  <si>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</si>
  <si>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</si>
  <si>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</si>
  <si>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</si>
  <si>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</si>
  <si>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</si>
  <si>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</si>
  <si>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</si>
  <si>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</si>
  <si>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</si>
  <si>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</si>
  <si>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</si>
  <si>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</si>
  <si>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</si>
  <si>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</si>
  <si>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</si>
  <si>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</si>
  <si>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</si>
  <si>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</si>
  <si>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</si>
  <si>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</si>
  <si>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</si>
  <si>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</si>
  <si>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</si>
  <si>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</si>
  <si>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</si>
  <si>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</si>
  <si>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</si>
  <si>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</si>
  <si>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</si>
  <si>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</si>
  <si>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</si>
  <si>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</si>
  <si>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</si>
  <si>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</si>
  <si>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</si>
  <si>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</si>
  <si>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</si>
  <si>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</si>
  <si>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</si>
  <si>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</si>
  <si>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</si>
  <si>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</si>
  <si>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</si>
  <si>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</si>
  <si>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</si>
  <si>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</si>
  <si>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</si>
  <si>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</si>
  <si>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</si>
  <si>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</si>
  <si>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</si>
  <si>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</si>
  <si>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</si>
  <si>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</si>
  <si>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</si>
  <si>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</si>
  <si>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</si>
  <si>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</si>
  <si>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</si>
  <si>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</si>
  <si>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</si>
  <si>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</si>
  <si>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</si>
  <si>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</si>
  <si>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</si>
  <si>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</si>
  <si>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</si>
  <si>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</si>
  <si>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</si>
  <si>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</si>
  <si>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</si>
  <si>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</si>
  <si>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</si>
  <si>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</si>
  <si>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</si>
  <si>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</si>
  <si>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</si>
  <si>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</si>
  <si>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</si>
  <si>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</si>
  <si>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</si>
  <si>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</si>
  <si>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</si>
  <si>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</si>
  <si>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</si>
  <si>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</si>
  <si>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</si>
  <si>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</si>
  <si>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</si>
  <si>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</si>
  <si>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</si>
  <si>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</si>
  <si>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</si>
  <si>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</si>
  <si>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</si>
  <si>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</si>
  <si>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</si>
  <si>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</si>
  <si>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</si>
  <si>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</si>
  <si>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</si>
  <si>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</si>
  <si>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</si>
  <si>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</si>
  <si>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</si>
  <si>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</si>
  <si>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</si>
  <si>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</si>
  <si>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</si>
  <si>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</si>
  <si>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</si>
  <si>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</si>
  <si>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</si>
  <si>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</si>
  <si>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</si>
  <si>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</si>
  <si>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</si>
  <si>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</si>
  <si>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</si>
  <si>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</si>
  <si>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</si>
  <si>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</si>
  <si>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</si>
  <si>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</si>
  <si>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</si>
  <si>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</si>
  <si>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</si>
  <si>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</si>
  <si>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</si>
  <si>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</si>
  <si>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</si>
  <si>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</si>
  <si>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</si>
  <si>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</si>
  <si>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</si>
  <si>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</si>
  <si>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</si>
  <si>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</si>
  <si>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</si>
  <si>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</si>
  <si>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</si>
  <si>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</si>
  <si>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</si>
  <si>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</si>
  <si>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</si>
  <si>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</si>
  <si>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</si>
  <si>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</si>
  <si>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</si>
  <si>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</si>
  <si>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</si>
  <si>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</si>
  <si>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</si>
  <si>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</si>
  <si>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</si>
  <si>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</si>
  <si>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</si>
  <si>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</si>
  <si>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</si>
  <si>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</si>
  <si>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</si>
  <si>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</si>
  <si>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</si>
  <si>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</si>
  <si>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</si>
  <si>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</si>
  <si>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</si>
  <si>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</si>
  <si>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</si>
  <si>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</si>
  <si>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</si>
  <si>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</si>
  <si>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</si>
  <si>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</si>
  <si>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</si>
  <si>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</si>
  <si>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</si>
  <si>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</si>
  <si>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</si>
  <si>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</si>
  <si>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</si>
  <si>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</si>
  <si>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</si>
  <si>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</si>
  <si>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</si>
  <si>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</si>
  <si>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</si>
  <si>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</si>
  <si>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</si>
  <si>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</si>
  <si>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</si>
  <si>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</si>
  <si>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</si>
  <si>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</si>
  <si>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</si>
  <si>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</si>
  <si>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</si>
  <si>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</si>
  <si>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</si>
  <si>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</si>
  <si>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</si>
  <si>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</si>
  <si>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</si>
  <si>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</si>
  <si>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</si>
  <si>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</si>
  <si>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</si>
  <si>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</si>
  <si>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</si>
  <si>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</si>
  <si>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</si>
  <si>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</si>
  <si>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</si>
  <si>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</si>
  <si>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</si>
  <si>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</si>
  <si>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</si>
  <si>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</si>
  <si>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</si>
  <si>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</si>
  <si>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</si>
  <si>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</si>
  <si>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</si>
  <si>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</si>
  <si>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</si>
  <si>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</si>
  <si>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</si>
  <si>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</si>
  <si>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</si>
  <si>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</si>
  <si>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</si>
  <si>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</si>
  <si>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</si>
  <si>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</si>
  <si>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</si>
  <si>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</si>
  <si>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</si>
  <si>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</si>
  <si>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</si>
  <si>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</si>
  <si>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</si>
  <si>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</si>
  <si>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</si>
  <si>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</si>
  <si>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</si>
  <si>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</si>
  <si>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</si>
  <si>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</si>
  <si>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</si>
  <si>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</si>
  <si>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</si>
  <si>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</si>
  <si>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</si>
  <si>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</si>
  <si>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</si>
  <si>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</si>
  <si>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</si>
  <si>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</si>
  <si>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</si>
  <si>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</si>
  <si>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</si>
  <si>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</si>
  <si>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</si>
  <si>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</si>
  <si>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</si>
  <si>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</si>
  <si>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</si>
  <si>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</si>
  <si>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</si>
  <si>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</si>
  <si>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</si>
  <si>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</si>
  <si>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</si>
  <si>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</si>
  <si>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</si>
  <si>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</si>
  <si>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</si>
  <si>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</si>
  <si>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</si>
  <si>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</si>
  <si>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</si>
  <si>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</si>
  <si>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</si>
  <si>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</si>
  <si>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</si>
  <si>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</si>
  <si>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</si>
  <si>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</si>
  <si>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</si>
  <si>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</si>
  <si>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</si>
  <si>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</si>
  <si>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</si>
  <si>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</si>
  <si>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</si>
  <si>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</si>
  <si>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</si>
  <si>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</si>
  <si>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</si>
  <si>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</si>
  <si>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</si>
  <si>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</si>
  <si>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</si>
  <si>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</si>
  <si>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</si>
  <si>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</si>
  <si>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</si>
  <si>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</si>
  <si>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</si>
  <si>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</si>
  <si>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</si>
  <si>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</si>
  <si>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</si>
  <si>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</si>
  <si>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</si>
  <si>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</si>
  <si>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</si>
  <si>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</si>
  <si>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</si>
  <si>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</si>
  <si>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</si>
  <si>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</si>
  <si>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</si>
  <si>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</si>
  <si>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</si>
  <si>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</si>
  <si>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</si>
  <si>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</si>
  <si>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</si>
  <si>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</si>
  <si>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</si>
  <si>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</si>
  <si>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</si>
  <si>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</si>
  <si>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</si>
  <si>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</si>
  <si>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</si>
  <si>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</si>
  <si>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</si>
  <si>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</si>
  <si>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</si>
  <si>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</si>
  <si>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</si>
  <si>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</si>
  <si>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</si>
  <si>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</si>
  <si>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</si>
  <si>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</si>
  <si>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</si>
  <si>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</si>
  <si>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</si>
  <si>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</si>
  <si>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</si>
  <si>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</si>
  <si>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</si>
  <si>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</si>
  <si>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</si>
  <si>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</si>
  <si>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</si>
  <si>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</si>
  <si>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</si>
  <si>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</si>
  <si>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</si>
  <si>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</si>
  <si>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</si>
  <si>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</si>
  <si>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</si>
  <si>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</si>
  <si>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</si>
  <si>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</si>
  <si>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</si>
  <si>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</si>
  <si>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</si>
  <si>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</si>
  <si>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</si>
  <si>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</si>
  <si>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</si>
  <si>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</si>
  <si>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</si>
  <si>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</si>
  <si>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</si>
  <si>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</si>
  <si>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</si>
  <si>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</si>
  <si>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</si>
  <si>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</si>
  <si>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</si>
  <si>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</si>
  <si>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</si>
  <si>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</si>
  <si>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</si>
  <si>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</si>
  <si>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</si>
  <si>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</si>
  <si>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</si>
  <si>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</si>
  <si>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</si>
  <si>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</si>
  <si>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</si>
  <si>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</si>
  <si>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</si>
  <si>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</si>
  <si>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</si>
  <si>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</si>
  <si>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</si>
  <si>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</si>
  <si>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</si>
  <si>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</si>
  <si>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</si>
  <si>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</si>
  <si>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</si>
  <si>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</si>
  <si>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</si>
  <si>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</si>
  <si>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</si>
  <si>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</si>
  <si>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</si>
  <si>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</si>
  <si>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</si>
  <si>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</si>
  <si>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</si>
  <si>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</si>
  <si>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</si>
  <si>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</si>
  <si>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</si>
  <si>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</si>
  <si>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</si>
  <si>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</si>
  <si>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</si>
  <si>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</si>
  <si>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</si>
  <si>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</si>
  <si>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</si>
  <si>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</si>
  <si>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</si>
  <si>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</si>
  <si>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</si>
  <si>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</si>
  <si>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</si>
  <si>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</si>
  <si>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</si>
  <si>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</si>
  <si>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</si>
  <si>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</si>
  <si>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</si>
  <si>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</si>
  <si>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</si>
  <si>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</si>
  <si>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</si>
  <si>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</si>
  <si>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</si>
  <si>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</si>
  <si>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</si>
  <si>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</si>
  <si>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</si>
  <si>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</si>
  <si>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</si>
  <si>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</si>
  <si>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</si>
  <si>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</si>
  <si>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</si>
  <si>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</si>
  <si>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</si>
  <si>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</si>
  <si>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</si>
  <si>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</si>
  <si>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</si>
  <si>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</si>
  <si>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</si>
  <si>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</si>
  <si>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</si>
  <si>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</si>
  <si>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</si>
  <si>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</si>
  <si>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</si>
  <si>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</si>
  <si>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</si>
  <si>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</si>
  <si>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</si>
  <si>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</si>
  <si>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</si>
  <si>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</si>
  <si>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</si>
  <si>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</si>
  <si>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</si>
  <si>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</si>
  <si>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</si>
  <si>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</si>
  <si>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</si>
  <si>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</si>
  <si>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</si>
  <si>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</si>
  <si>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</si>
  <si>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</si>
  <si>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</si>
  <si>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</si>
  <si>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</si>
  <si>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</si>
  <si>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</si>
  <si>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</si>
  <si>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</si>
  <si>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</si>
  <si>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</si>
  <si>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</si>
  <si>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</si>
  <si>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</si>
  <si>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</si>
  <si>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</si>
  <si>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</si>
  <si>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</si>
  <si>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</si>
  <si>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</si>
  <si>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</si>
  <si>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</si>
  <si>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</si>
  <si>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</si>
  <si>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</si>
  <si>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</si>
  <si>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</si>
  <si>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</si>
  <si>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</si>
  <si>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</si>
  <si>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</si>
  <si>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</si>
  <si>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</si>
  <si>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</si>
  <si>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</si>
  <si>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</si>
  <si>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</si>
  <si>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</si>
  <si>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</si>
  <si>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</si>
  <si>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</si>
  <si>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</si>
  <si>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</si>
  <si>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</si>
  <si>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</si>
  <si>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</si>
  <si>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</si>
  <si>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</si>
  <si>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</si>
  <si>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</si>
  <si>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</si>
  <si>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</si>
  <si>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</si>
  <si>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</si>
  <si>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</si>
  <si>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</si>
  <si>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</si>
  <si>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</si>
  <si>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</si>
  <si>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</si>
  <si>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</si>
  <si>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</si>
  <si>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</si>
  <si>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</si>
  <si>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</si>
  <si>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</si>
  <si>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</si>
  <si>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</si>
  <si>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</si>
  <si>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</si>
  <si>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</si>
  <si>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</si>
  <si>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</si>
  <si>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</si>
  <si>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</si>
  <si>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</si>
  <si>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</si>
  <si>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</si>
  <si>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</si>
  <si>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</si>
  <si>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</si>
  <si>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</si>
  <si>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</si>
  <si>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</si>
  <si>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</si>
  <si>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</si>
  <si>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</si>
  <si>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</si>
  <si>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</si>
  <si>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</si>
  <si>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</si>
  <si>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</si>
  <si>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</si>
  <si>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</si>
  <si>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</si>
  <si>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</si>
  <si>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</si>
  <si>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</si>
  <si>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</si>
  <si>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</si>
  <si>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</si>
  <si>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</si>
  <si>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</si>
  <si>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</si>
  <si>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</si>
  <si>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</si>
  <si>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</si>
  <si>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</si>
  <si>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</si>
  <si>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</si>
  <si>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</si>
  <si>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</si>
  <si>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</si>
  <si>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</si>
  <si>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</si>
  <si>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</si>
  <si>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</si>
  <si>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</si>
  <si>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</si>
  <si>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</si>
  <si>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</si>
  <si>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</si>
  <si>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</si>
  <si>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</si>
  <si>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</si>
  <si>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</si>
  <si>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</si>
  <si>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</si>
  <si>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</si>
  <si>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</si>
  <si>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</si>
  <si>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</si>
  <si>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</si>
  <si>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</si>
  <si>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</si>
  <si>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</si>
  <si>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</si>
  <si>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</si>
  <si>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</si>
  <si>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</si>
  <si>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</si>
  <si>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</si>
  <si>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</si>
  <si>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</si>
  <si>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</si>
  <si>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</si>
  <si>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</si>
  <si>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</si>
  <si>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</si>
  <si>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</si>
  <si>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</si>
  <si>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</si>
  <si>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</si>
  <si>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</si>
  <si>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</si>
  <si>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</si>
  <si>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</si>
  <si>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</si>
  <si>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</si>
  <si>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</si>
  <si>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</si>
  <si>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</si>
  <si>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</si>
  <si>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</si>
  <si>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</si>
  <si>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</si>
  <si>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</si>
  <si>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</si>
  <si>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</si>
  <si>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</si>
  <si>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</si>
  <si>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</si>
  <si>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</si>
  <si>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</si>
  <si>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</si>
  <si>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</si>
  <si>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</si>
  <si>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</si>
  <si>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</si>
  <si>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</si>
  <si>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</si>
  <si>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</si>
  <si>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</si>
  <si>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</si>
  <si>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</si>
  <si>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</si>
  <si>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</si>
  <si>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</si>
  <si>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</si>
  <si>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</si>
  <si>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</si>
  <si>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</si>
  <si>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</si>
  <si>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</si>
  <si>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</si>
  <si>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</si>
  <si>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</si>
  <si>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</si>
  <si>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</si>
  <si>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</si>
  <si>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</si>
  <si>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</si>
  <si>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</si>
  <si>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</si>
  <si>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</si>
  <si>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</si>
  <si>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</si>
  <si>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</si>
  <si>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</si>
  <si>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</si>
  <si>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</si>
  <si>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</si>
  <si>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</si>
  <si>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</si>
  <si>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</si>
  <si>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</si>
  <si>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</si>
  <si>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</si>
  <si>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</si>
  <si>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</si>
  <si>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</si>
  <si>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</si>
  <si>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</si>
  <si>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</si>
  <si>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</si>
  <si>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</si>
  <si>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</si>
  <si>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</si>
  <si>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</si>
  <si>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</si>
  <si>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</si>
  <si>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</si>
  <si>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</si>
  <si>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</si>
  <si>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</si>
  <si>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</si>
  <si>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</si>
  <si>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</si>
  <si>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</si>
  <si>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</si>
  <si>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</si>
  <si>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</si>
  <si>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</si>
  <si>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</si>
  <si>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</si>
  <si>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</si>
  <si>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</si>
  <si>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</si>
  <si>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</si>
  <si>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</si>
  <si>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</si>
  <si>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</si>
  <si>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</si>
  <si>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</si>
  <si>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</si>
  <si>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</si>
  <si>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</si>
  <si>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</si>
  <si>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</si>
  <si>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</si>
  <si>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</si>
  <si>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</si>
  <si>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</si>
  <si>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</si>
  <si>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</si>
  <si>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</si>
  <si>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</si>
  <si>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</si>
  <si>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</si>
  <si>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</si>
  <si>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</si>
  <si>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</si>
  <si>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</si>
  <si>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</si>
  <si>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</si>
  <si>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</si>
  <si>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</si>
  <si>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</si>
  <si>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</si>
  <si>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</si>
  <si>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</si>
  <si>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</si>
  <si>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</si>
  <si>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</si>
  <si>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</si>
  <si>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</si>
  <si>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</si>
  <si>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</si>
  <si>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</si>
  <si>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</si>
  <si>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</si>
  <si>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</si>
  <si>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</si>
  <si>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</si>
  <si>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</si>
  <si>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</si>
  <si>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</si>
  <si>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</si>
  <si>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</si>
  <si>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</si>
  <si>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</si>
  <si>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</si>
  <si>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</si>
  <si>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</si>
  <si>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</si>
  <si>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</si>
  <si>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</si>
  <si>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</si>
  <si>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</si>
  <si>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</si>
  <si>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</si>
  <si>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</si>
  <si>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</si>
  <si>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</si>
  <si>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</si>
  <si>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</si>
  <si>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</si>
  <si>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</si>
  <si>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</si>
  <si>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</si>
  <si>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</si>
  <si>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</si>
  <si>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</si>
  <si>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</si>
  <si>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</si>
  <si>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</si>
  <si>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</si>
  <si>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</si>
  <si>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</si>
  <si>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</si>
  <si>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</si>
  <si>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</si>
  <si>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</si>
  <si>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</si>
  <si>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</si>
  <si>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</si>
  <si>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</si>
  <si>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</si>
  <si>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</si>
  <si>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</si>
  <si>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</si>
  <si>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</si>
  <si>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</si>
  <si>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</si>
  <si>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</si>
  <si>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</si>
  <si>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</si>
  <si>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</si>
  <si>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</si>
  <si>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</si>
  <si>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</si>
  <si>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</si>
  <si>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</si>
  <si>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</si>
  <si>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</si>
  <si>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</si>
  <si>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</si>
  <si>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</si>
  <si>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</si>
  <si>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</si>
  <si>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</si>
  <si>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</si>
  <si>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</si>
  <si>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</si>
  <si>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</si>
  <si>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</si>
  <si>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</si>
  <si>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</si>
  <si>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</si>
  <si>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</si>
  <si>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</si>
  <si>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</si>
  <si>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</si>
  <si>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</si>
  <si>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</si>
  <si>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</si>
  <si>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</si>
  <si>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</si>
  <si>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</si>
  <si>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</si>
  <si>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</si>
  <si>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</si>
  <si>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</si>
  <si>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</si>
  <si>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</si>
  <si>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</si>
  <si>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</si>
  <si>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</si>
  <si>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</si>
  <si>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</si>
  <si>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</si>
  <si>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</si>
  <si>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</si>
  <si>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</si>
  <si>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</si>
  <si>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</si>
  <si>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</si>
  <si>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</si>
  <si>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</si>
  <si>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</si>
  <si>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</si>
  <si>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</si>
  <si>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</si>
  <si>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</si>
  <si>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</si>
  <si>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</si>
  <si>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</si>
  <si>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</si>
  <si>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</si>
  <si>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</si>
  <si>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</si>
  <si>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</si>
  <si>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</si>
  <si>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</si>
  <si>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</si>
  <si>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</si>
  <si>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</si>
  <si>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</si>
  <si>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</si>
  <si>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</si>
  <si>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</si>
  <si>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</si>
  <si>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</si>
  <si>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</si>
  <si>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</si>
  <si>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</si>
  <si>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</si>
  <si>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</si>
  <si>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</si>
  <si>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</si>
  <si>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</si>
  <si>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</si>
  <si>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</si>
  <si>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</si>
  <si>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</si>
  <si>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</si>
  <si>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</si>
  <si>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</si>
  <si>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</si>
  <si>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</si>
  <si>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</si>
  <si>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</si>
  <si>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</si>
  <si>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</si>
  <si>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</si>
  <si>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</si>
  <si>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</si>
  <si>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</si>
  <si>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</si>
  <si>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</si>
  <si>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</si>
  <si>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</si>
  <si>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</si>
  <si>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</si>
  <si>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</si>
  <si>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</si>
  <si>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</si>
  <si>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</si>
  <si>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</si>
  <si>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</si>
  <si>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</si>
  <si>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</si>
  <si>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</si>
  <si>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</si>
  <si>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</si>
  <si>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</si>
  <si>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</si>
  <si>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</si>
  <si>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</si>
  <si>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</si>
  <si>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</si>
  <si>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</si>
  <si>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</si>
  <si>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</si>
  <si>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</si>
  <si>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</si>
  <si>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</si>
  <si>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</si>
  <si>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</si>
  <si>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</si>
  <si>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</si>
  <si>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</si>
  <si>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</si>
  <si>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</si>
  <si>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</si>
  <si>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</si>
  <si>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</si>
  <si>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</si>
  <si>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</si>
  <si>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</si>
  <si>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</si>
  <si>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</si>
  <si>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</si>
  <si>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</si>
  <si>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</si>
  <si>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</si>
  <si>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</si>
  <si>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</si>
  <si>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</si>
  <si>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</si>
  <si>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</si>
  <si>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</si>
  <si>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</si>
  <si>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</si>
  <si>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</si>
  <si>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</si>
  <si>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</si>
  <si>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</si>
  <si>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</si>
  <si>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</si>
  <si>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</si>
  <si>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</si>
  <si>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</si>
  <si>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</si>
  <si>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</si>
  <si>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</si>
  <si>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</si>
  <si>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</si>
  <si>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</si>
  <si>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</si>
  <si>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</si>
  <si>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</si>
  <si>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</si>
  <si>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</si>
  <si>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</si>
  <si>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</si>
  <si>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</si>
  <si>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</si>
  <si>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</si>
  <si>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</si>
  <si>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</si>
  <si>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</si>
  <si>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</si>
  <si>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</si>
  <si>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</si>
  <si>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</si>
  <si>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</si>
  <si>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</si>
  <si>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</si>
  <si>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</si>
  <si>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</si>
  <si>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</si>
  <si>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</si>
  <si>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</si>
  <si>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</si>
  <si>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</si>
  <si>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</si>
  <si>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</si>
  <si>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</si>
  <si>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</si>
  <si>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</si>
  <si>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</si>
  <si>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</si>
  <si>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</si>
  <si>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</si>
  <si>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</si>
  <si>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</si>
  <si>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</si>
  <si>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</si>
  <si>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</si>
  <si>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</si>
  <si>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</si>
  <si>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</si>
  <si>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</si>
  <si>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</si>
  <si>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</si>
  <si>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</si>
  <si>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</si>
  <si>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</si>
  <si>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</si>
  <si>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</si>
  <si>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</si>
  <si>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</si>
  <si>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</si>
  <si>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</si>
  <si>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</si>
  <si>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</si>
  <si>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</si>
  <si>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</si>
  <si>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</si>
  <si>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</si>
  <si>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</si>
  <si>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</si>
  <si>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</si>
  <si>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</si>
  <si>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</si>
  <si>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</si>
  <si>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</si>
  <si>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</si>
  <si>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</si>
  <si>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</si>
  <si>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</si>
  <si>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</si>
  <si>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</si>
  <si>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</si>
  <si>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</si>
  <si>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</si>
  <si>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</si>
  <si>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</si>
  <si>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</si>
  <si>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</si>
  <si>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</si>
  <si>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</si>
  <si>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</si>
  <si>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</si>
  <si>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</si>
  <si>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</si>
  <si>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</si>
  <si>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</si>
  <si>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</si>
  <si>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</si>
  <si>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</si>
  <si>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</si>
  <si>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</si>
  <si>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</si>
  <si>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</si>
  <si>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</si>
  <si>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</si>
  <si>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</si>
  <si>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</si>
  <si>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</si>
  <si>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</si>
  <si>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</si>
  <si>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</si>
  <si>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</si>
  <si>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</si>
  <si>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</si>
  <si>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</si>
  <si>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</si>
  <si>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</si>
  <si>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</si>
  <si>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</si>
  <si>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</si>
  <si>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</si>
  <si>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</si>
  <si>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</si>
  <si>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</si>
  <si>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</si>
  <si>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</si>
  <si>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</si>
  <si>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</si>
  <si>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</si>
  <si>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</si>
  <si>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</si>
  <si>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</si>
  <si>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</si>
  <si>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</si>
  <si>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</si>
  <si>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</si>
  <si>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</si>
  <si>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</si>
  <si>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</si>
  <si>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</si>
  <si>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</si>
  <si>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</si>
  <si>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</si>
  <si>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</si>
  <si>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</si>
  <si>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</si>
  <si>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</si>
  <si>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</si>
  <si>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</si>
  <si>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</si>
  <si>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</si>
  <si>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</si>
  <si>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</si>
  <si>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</si>
  <si>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</si>
  <si>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</si>
  <si>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</si>
  <si>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</si>
  <si>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</si>
  <si>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</si>
  <si>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</si>
  <si>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</si>
  <si>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</si>
  <si>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</si>
  <si>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</si>
  <si>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</si>
  <si>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</si>
  <si>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</si>
  <si>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</si>
  <si>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</si>
  <si>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</si>
  <si>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</si>
  <si>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</si>
  <si>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</si>
  <si>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</si>
  <si>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</si>
  <si>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</si>
  <si>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</si>
  <si>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</si>
  <si>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</si>
  <si>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</si>
  <si>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</si>
  <si>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</si>
  <si>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</si>
  <si>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</si>
  <si>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</si>
  <si>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</si>
  <si>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</si>
  <si>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</si>
  <si>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</si>
  <si>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</si>
  <si>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</si>
  <si>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</si>
  <si>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</si>
  <si>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</si>
  <si>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</si>
  <si>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</si>
  <si>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</si>
  <si>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</si>
  <si>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</si>
  <si>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</si>
  <si>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</si>
  <si>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</si>
  <si>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</si>
  <si>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</si>
  <si>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</si>
  <si>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</si>
  <si>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</si>
  <si>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</si>
  <si>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</si>
  <si>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</si>
  <si>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</si>
  <si>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</si>
  <si>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</si>
  <si>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</si>
  <si>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</si>
  <si>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</si>
  <si>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</si>
  <si>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</si>
  <si>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</si>
  <si>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</si>
  <si>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</si>
  <si>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</si>
  <si>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</si>
  <si>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</si>
  <si>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</si>
  <si>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</si>
  <si>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</si>
  <si>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</si>
  <si>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</si>
  <si>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</si>
  <si>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</si>
  <si>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</si>
  <si>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</si>
  <si>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</si>
  <si>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</si>
  <si>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</si>
  <si>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</si>
  <si>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</si>
  <si>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</si>
  <si>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</si>
  <si>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</si>
  <si>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</si>
  <si>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</si>
  <si>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</si>
  <si>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</si>
  <si>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</si>
  <si>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</si>
  <si>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</si>
  <si>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</si>
  <si>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</si>
  <si>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</si>
  <si>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</si>
  <si>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</si>
  <si>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</si>
  <si>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</si>
  <si>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</si>
  <si>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</si>
  <si>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</si>
  <si>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</si>
  <si>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</si>
  <si>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</si>
  <si>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</si>
  <si>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</si>
  <si>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</si>
  <si>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</si>
  <si>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</si>
  <si>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</si>
  <si>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</si>
  <si>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</si>
  <si>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</si>
  <si>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</si>
  <si>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</si>
  <si>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</si>
  <si>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</si>
  <si>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</si>
  <si>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</si>
  <si>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</si>
  <si>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</si>
  <si>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</si>
  <si>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</si>
  <si>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</si>
  <si>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</si>
  <si>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</si>
  <si>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</si>
  <si>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</si>
  <si>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</si>
  <si>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</si>
  <si>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</si>
  <si>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</si>
  <si>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</si>
  <si>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</si>
  <si>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</si>
  <si>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</si>
  <si>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</si>
  <si>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</si>
  <si>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</si>
  <si>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</si>
  <si>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</si>
  <si>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</si>
  <si>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</si>
  <si>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</si>
  <si>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</si>
  <si>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</si>
  <si>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</si>
  <si>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</si>
  <si>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</si>
  <si>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</si>
  <si>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</si>
  <si>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</si>
  <si>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</si>
  <si>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</si>
  <si>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</si>
  <si>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</si>
  <si>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</si>
  <si>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</si>
  <si>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</si>
  <si>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</si>
  <si>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</si>
  <si>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</si>
  <si>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</si>
  <si>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</si>
  <si>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</si>
  <si>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</si>
  <si>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</si>
  <si>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</si>
  <si>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</si>
  <si>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</si>
  <si>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</si>
  <si>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</si>
  <si>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</si>
  <si>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</si>
  <si>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</si>
  <si>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</si>
  <si>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</si>
  <si>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</si>
  <si>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</si>
  <si>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</si>
  <si>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</si>
  <si>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</si>
  <si>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</si>
  <si>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</si>
  <si>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</si>
  <si>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</si>
  <si>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</si>
  <si>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</si>
  <si>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</si>
  <si>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</si>
  <si>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</si>
  <si>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</si>
  <si>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</si>
  <si>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</si>
  <si>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</si>
  <si>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</si>
  <si>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</si>
  <si>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</si>
  <si>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</si>
  <si>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</si>
  <si>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</si>
  <si>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</si>
  <si>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</si>
  <si>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</si>
  <si>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</si>
  <si>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</si>
  <si>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</si>
  <si>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</si>
  <si>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</si>
  <si>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</si>
  <si>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</si>
  <si>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</si>
  <si>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</si>
  <si>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</si>
  <si>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</si>
  <si>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</si>
  <si>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</si>
  <si>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</si>
  <si>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</si>
  <si>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</si>
  <si>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</si>
  <si>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</si>
  <si>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</si>
  <si>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</si>
  <si>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</si>
  <si>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</si>
  <si>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</si>
  <si>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</si>
  <si>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</si>
  <si>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</si>
  <si>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</si>
  <si>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</si>
  <si>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</si>
  <si>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</si>
  <si>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</si>
  <si>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</si>
  <si>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</si>
  <si>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</si>
  <si>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</si>
  <si>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</si>
  <si>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</si>
  <si>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</si>
  <si>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</si>
  <si>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</si>
  <si>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</si>
  <si>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</si>
  <si>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</si>
  <si>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</si>
  <si>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</si>
  <si>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</si>
  <si>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</si>
  <si>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</si>
  <si>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</si>
  <si>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</si>
  <si>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</si>
  <si>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</si>
  <si>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</si>
  <si>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</si>
  <si>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</si>
  <si>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</si>
  <si>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</si>
  <si>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</si>
  <si>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</si>
  <si>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</si>
  <si>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</si>
  <si>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</si>
  <si>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</si>
  <si>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</si>
  <si>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</si>
  <si>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</si>
  <si>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</si>
  <si>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</si>
  <si>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</si>
  <si>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</si>
  <si>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</si>
  <si>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</si>
  <si>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</si>
  <si>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</si>
  <si>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</si>
  <si>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</si>
  <si>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</si>
  <si>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</si>
  <si>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</si>
  <si>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</si>
  <si>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</si>
  <si>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</si>
  <si>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</si>
  <si>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</si>
  <si>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</si>
  <si>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</si>
  <si>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</si>
  <si>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</si>
  <si>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</si>
  <si>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</si>
  <si>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</si>
  <si>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</si>
  <si>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</si>
  <si>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</si>
  <si>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</si>
  <si>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</si>
  <si>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</si>
  <si>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</si>
  <si>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</si>
  <si>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</si>
  <si>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</si>
  <si>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</si>
  <si>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</si>
  <si>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</si>
  <si>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</si>
  <si>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</si>
  <si>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</si>
  <si>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</si>
  <si>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</si>
  <si>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</si>
  <si>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</si>
  <si>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</si>
  <si>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</si>
  <si>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</si>
  <si>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</si>
  <si>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</si>
  <si>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</si>
  <si>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</si>
  <si>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</si>
  <si>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</si>
  <si>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</si>
  <si>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</si>
  <si>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</si>
  <si>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</si>
  <si>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</si>
  <si>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</si>
  <si>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</si>
  <si>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</si>
  <si>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</si>
  <si>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</si>
  <si>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</si>
  <si>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</si>
  <si>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</si>
  <si>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</si>
  <si>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</si>
  <si>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</si>
  <si>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</si>
  <si>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</si>
  <si>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</si>
  <si>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</si>
  <si>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</si>
  <si>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</si>
  <si>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</si>
  <si>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</si>
  <si>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</si>
  <si>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</si>
  <si>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</si>
  <si>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</si>
  <si>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</si>
  <si>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</si>
  <si>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</si>
  <si>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</si>
  <si>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</si>
  <si>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</si>
  <si>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</si>
  <si>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</si>
  <si>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</si>
  <si>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</si>
  <si>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</si>
  <si>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</si>
  <si>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</si>
  <si>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</si>
  <si>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</si>
  <si>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</si>
  <si>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</si>
  <si>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</si>
  <si>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</si>
  <si>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</si>
  <si>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</si>
  <si>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</si>
  <si>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</si>
  <si>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</si>
  <si>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</si>
  <si>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</si>
  <si>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</si>
  <si>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</si>
  <si>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</si>
  <si>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</si>
  <si>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</si>
  <si>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</si>
  <si>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</si>
  <si>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</si>
  <si>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</si>
  <si>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</si>
  <si>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</si>
  <si>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</si>
  <si>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</si>
  <si>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</si>
  <si>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</si>
  <si>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</si>
  <si>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</si>
  <si>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</si>
  <si>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</si>
  <si>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</si>
  <si>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</si>
  <si>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</si>
  <si>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</si>
  <si>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</si>
  <si>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</si>
  <si>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</si>
  <si>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</si>
  <si>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</si>
  <si>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</si>
  <si>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</si>
  <si>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</si>
  <si>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</si>
  <si>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</si>
  <si>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</si>
  <si>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</si>
  <si>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</si>
  <si>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</si>
  <si>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</si>
  <si>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</si>
  <si>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</si>
  <si>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</si>
  <si>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</si>
  <si>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</si>
  <si>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</si>
  <si>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</si>
  <si>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</si>
  <si>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</si>
  <si>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</si>
  <si>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</si>
  <si>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</si>
  <si>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</si>
  <si>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</si>
  <si>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</si>
  <si>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</si>
  <si>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</si>
  <si>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</si>
  <si>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</si>
  <si>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</si>
  <si>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</si>
  <si>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</si>
  <si>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</si>
  <si>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</si>
  <si>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</si>
  <si>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</si>
  <si>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</si>
  <si>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</si>
  <si>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</si>
  <si>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</si>
  <si>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</si>
  <si>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</si>
  <si>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</si>
  <si>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</si>
  <si>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</si>
  <si>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</si>
  <si>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</si>
  <si>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</si>
  <si>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</si>
  <si>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</si>
  <si>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</si>
  <si>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</si>
  <si>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</si>
  <si>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</si>
  <si>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</si>
  <si>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</si>
  <si>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</si>
  <si>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</si>
  <si>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</si>
  <si>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</si>
  <si>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</si>
  <si>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</si>
  <si>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</si>
  <si>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</si>
  <si>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</si>
  <si>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</si>
  <si>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</si>
  <si>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</si>
  <si>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</si>
  <si>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</si>
  <si>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</si>
  <si>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</si>
  <si>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</si>
  <si>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</si>
  <si>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</si>
  <si>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</si>
  <si>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</si>
  <si>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</si>
  <si>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</si>
  <si>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</si>
  <si>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</si>
  <si>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</si>
  <si>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</si>
  <si>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</si>
  <si>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</si>
  <si>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</si>
  <si>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</si>
  <si>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</si>
  <si>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</si>
  <si>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</si>
  <si>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</si>
  <si>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</si>
  <si>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</si>
  <si>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</si>
  <si>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</si>
  <si>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</si>
  <si>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</si>
  <si>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</si>
  <si>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</si>
  <si>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</si>
  <si>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</si>
  <si>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</si>
  <si>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</si>
  <si>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</si>
  <si>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</si>
  <si>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</si>
  <si>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</si>
  <si>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</si>
  <si>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</si>
  <si>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</si>
  <si>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</si>
  <si>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</si>
  <si>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</si>
  <si>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</si>
  <si>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</si>
  <si>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</si>
  <si>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</si>
  <si>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</si>
  <si>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</si>
  <si>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</si>
  <si>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</si>
  <si>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</si>
  <si>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</si>
  <si>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</si>
  <si>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</si>
  <si>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</si>
  <si>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</si>
  <si>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</si>
  <si>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</si>
  <si>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</si>
  <si>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</si>
  <si>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</si>
  <si>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</si>
  <si>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</si>
  <si>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</si>
  <si>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</si>
  <si>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</si>
  <si>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</si>
  <si>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</si>
  <si>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</si>
  <si>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</si>
  <si>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</si>
  <si>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</si>
  <si>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</si>
  <si>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</si>
  <si>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</si>
  <si>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</si>
  <si>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</si>
  <si>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</si>
  <si>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</si>
  <si>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</si>
  <si>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</si>
  <si>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</si>
  <si>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</si>
  <si>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</si>
  <si>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</si>
  <si>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</si>
  <si>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</si>
  <si>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</si>
  <si>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</si>
  <si>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</si>
  <si>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</si>
  <si>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</si>
  <si>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</si>
  <si>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</si>
  <si>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</si>
  <si>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</si>
  <si>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</si>
  <si>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</si>
  <si>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</si>
  <si>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</si>
  <si>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</si>
  <si>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</si>
  <si>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</si>
  <si>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</si>
  <si>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</si>
  <si>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</si>
  <si>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</si>
  <si>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</si>
  <si>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</si>
  <si>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</si>
  <si>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</si>
  <si>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</si>
  <si>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</si>
  <si>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</si>
  <si>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</si>
  <si>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</si>
  <si>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</si>
  <si>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</si>
  <si>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</si>
  <si>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</si>
  <si>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</si>
  <si>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</si>
  <si>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</si>
  <si>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</si>
  <si>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</si>
  <si>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</si>
  <si>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</si>
  <si>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</si>
  <si>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</si>
  <si>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</si>
  <si>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</si>
  <si>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</si>
  <si>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</si>
  <si>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</si>
  <si>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</si>
  <si>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</si>
  <si>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</si>
  <si>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</si>
  <si>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</si>
  <si>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</si>
  <si>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</si>
  <si>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</si>
  <si>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</si>
  <si>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</si>
  <si>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</si>
  <si>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</si>
  <si>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</si>
  <si>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</si>
  <si>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</si>
  <si>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</si>
  <si>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</si>
  <si>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</si>
  <si>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</si>
  <si>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</si>
  <si>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</si>
  <si>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</si>
  <si>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</si>
  <si>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</si>
  <si>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</si>
  <si>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</si>
  <si>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</si>
  <si>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</si>
  <si>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</si>
  <si>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</si>
  <si>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</si>
  <si>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</si>
  <si>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</si>
  <si>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</si>
  <si>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</si>
  <si>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</si>
  <si>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</si>
  <si>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</si>
  <si>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</si>
  <si>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</si>
  <si>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</si>
  <si>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</si>
  <si>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</si>
  <si>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</si>
  <si>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</si>
  <si>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</si>
  <si>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</si>
  <si>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</si>
  <si>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</si>
  <si>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</si>
  <si>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</si>
  <si>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</si>
  <si>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</si>
  <si>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</si>
  <si>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</si>
  <si>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</si>
  <si>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</si>
  <si>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</si>
  <si>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</si>
  <si>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</si>
  <si>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</si>
  <si>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</si>
  <si>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</si>
  <si>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</si>
  <si>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</si>
  <si>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</si>
  <si>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</si>
  <si>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</si>
  <si>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</si>
  <si>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</si>
  <si>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</si>
  <si>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</si>
  <si>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</si>
  <si>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</si>
  <si>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</si>
  <si>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</si>
  <si>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</si>
  <si>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</si>
  <si>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</si>
  <si>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</si>
  <si>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</si>
  <si>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</si>
  <si>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</si>
  <si>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</si>
  <si>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</si>
  <si>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</si>
  <si>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</si>
  <si>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</si>
  <si>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</si>
  <si>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</si>
  <si>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</si>
  <si>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</si>
  <si>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</si>
  <si>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</si>
  <si>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</si>
  <si>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</si>
  <si>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</si>
  <si>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</si>
  <si>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</si>
  <si>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</si>
  <si>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</si>
  <si>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</si>
  <si>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</si>
  <si>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</si>
  <si>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</si>
  <si>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</si>
  <si>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</si>
  <si>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</si>
  <si>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</si>
  <si>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</si>
  <si>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</si>
  <si>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</si>
  <si>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</si>
  <si>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</si>
  <si>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</si>
  <si>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</si>
  <si>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</si>
  <si>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</si>
  <si>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</si>
  <si>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</si>
  <si>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</si>
  <si>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</si>
  <si>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</si>
  <si>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</si>
  <si>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</si>
  <si>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</si>
  <si>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</si>
  <si>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</si>
  <si>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</si>
  <si>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</si>
  <si>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</si>
  <si>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</si>
  <si>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</si>
  <si>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</si>
  <si>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</si>
  <si>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</si>
  <si>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</si>
  <si>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</si>
  <si>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</si>
  <si>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</si>
  <si>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</si>
  <si>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</si>
  <si>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</si>
  <si>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</si>
  <si>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</si>
  <si>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</si>
  <si>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</si>
  <si>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</si>
  <si>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</si>
  <si>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</si>
  <si>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</si>
  <si>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</si>
  <si>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</si>
  <si>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</si>
  <si>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</si>
  <si>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</si>
  <si>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</si>
  <si>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</si>
  <si>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</si>
  <si>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</si>
  <si>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</si>
  <si>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</si>
  <si>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</si>
  <si>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</si>
  <si>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</si>
  <si>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</si>
  <si>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</si>
  <si>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</si>
  <si>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</si>
  <si>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</si>
  <si>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</si>
  <si>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</si>
  <si>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</si>
  <si>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</si>
  <si>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</si>
  <si>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</si>
  <si>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</si>
  <si>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</si>
  <si>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</si>
  <si>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</si>
  <si>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</si>
  <si>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</si>
  <si>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</si>
  <si>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</si>
  <si>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</si>
  <si>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</si>
  <si>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</si>
  <si>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</si>
  <si>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</si>
  <si>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</si>
  <si>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</si>
  <si>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</si>
  <si>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</si>
  <si>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</si>
  <si>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</si>
  <si>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</si>
  <si>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</si>
  <si>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</si>
  <si>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</si>
  <si>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</si>
  <si>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</si>
  <si>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</si>
  <si>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</si>
  <si>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</si>
  <si>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</si>
  <si>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</si>
  <si>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</si>
  <si>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</si>
  <si>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</si>
  <si>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</si>
  <si>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</si>
  <si>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</si>
  <si>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</si>
  <si>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</si>
  <si>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</si>
  <si>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</si>
  <si>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</si>
  <si>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</si>
  <si>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</si>
  <si>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</si>
  <si>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</si>
  <si>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</si>
  <si>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</si>
  <si>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</si>
  <si>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</si>
  <si>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</si>
  <si>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</si>
  <si>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</si>
  <si>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</si>
  <si>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</si>
  <si>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</si>
  <si>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</si>
  <si>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</si>
  <si>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</si>
  <si>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</si>
  <si>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</si>
  <si>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</si>
  <si>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</si>
  <si>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</si>
  <si>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</si>
  <si>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</si>
  <si>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</si>
  <si>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</si>
  <si>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</si>
  <si>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</si>
  <si>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</si>
  <si>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</si>
  <si>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</si>
  <si>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</si>
  <si>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</si>
  <si>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</si>
  <si>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</si>
  <si>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</si>
  <si>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</si>
  <si>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</si>
  <si>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</si>
  <si>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</si>
  <si>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</si>
  <si>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</si>
  <si>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</si>
  <si>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</si>
  <si>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</si>
  <si>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</si>
  <si>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</si>
  <si>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</si>
  <si>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</si>
  <si>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</si>
  <si>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</si>
  <si>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</si>
  <si>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</si>
  <si>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</si>
  <si>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</si>
  <si>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</si>
  <si>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</si>
  <si>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</si>
  <si>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</si>
  <si>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</si>
  <si>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</si>
  <si>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</si>
  <si>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</si>
  <si>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</si>
  <si>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</si>
  <si>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</si>
  <si>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</si>
  <si>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</si>
  <si>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</si>
  <si>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</si>
  <si>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</si>
  <si>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</si>
  <si>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</si>
  <si>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</si>
  <si>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</si>
  <si>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</si>
  <si>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</si>
  <si>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</si>
  <si>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</si>
  <si>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</si>
  <si>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</si>
  <si>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</si>
  <si>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</si>
  <si>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</si>
  <si>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</si>
  <si>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</si>
  <si>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</si>
  <si>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</si>
  <si>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</si>
  <si>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</si>
  <si>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</si>
  <si>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</si>
  <si>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</si>
  <si>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</si>
  <si>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</si>
  <si>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</si>
  <si>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</si>
  <si>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</si>
  <si>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</si>
  <si>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</si>
  <si>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</si>
  <si>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</si>
  <si>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</si>
  <si>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</si>
  <si>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</si>
  <si>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</si>
  <si>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</si>
  <si>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</si>
  <si>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</si>
  <si>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</si>
  <si>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</si>
  <si>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</si>
  <si>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</si>
  <si>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</si>
  <si>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</si>
  <si>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</si>
  <si>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</si>
  <si>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</si>
  <si>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</si>
  <si>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</si>
  <si>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</si>
  <si>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</si>
  <si>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</si>
  <si>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</si>
  <si>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</si>
  <si>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</si>
  <si>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</si>
  <si>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</si>
  <si>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</si>
  <si>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</si>
  <si>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</si>
  <si>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</si>
  <si>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</si>
  <si>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</si>
  <si>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</si>
  <si>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</si>
  <si>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</si>
  <si>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</si>
  <si>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</si>
  <si>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</si>
  <si>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</si>
  <si>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</si>
  <si>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</si>
  <si>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</si>
  <si>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</si>
  <si>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</si>
  <si>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</si>
  <si>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</si>
  <si>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</si>
  <si>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</si>
  <si>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</si>
  <si>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</si>
  <si>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</si>
  <si>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</si>
  <si>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</si>
  <si>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</si>
  <si>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</si>
  <si>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</si>
  <si>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</si>
  <si>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</si>
  <si>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</si>
  <si>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</si>
  <si>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</si>
  <si>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</si>
  <si>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</si>
  <si>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</si>
  <si>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</si>
  <si>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</si>
  <si>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</si>
  <si>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</si>
  <si>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</si>
  <si>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</si>
  <si>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</si>
  <si>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</si>
  <si>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</si>
  <si>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</si>
  <si>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</si>
  <si>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</si>
  <si>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</si>
  <si>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</si>
  <si>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</si>
  <si>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</si>
  <si>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</si>
  <si>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</si>
  <si>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</si>
  <si>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</si>
  <si>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</si>
  <si>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</si>
  <si>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</si>
  <si>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</si>
  <si>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</si>
  <si>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</si>
  <si>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</si>
  <si>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</si>
  <si>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</si>
  <si>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</si>
  <si>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</si>
  <si>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</si>
  <si>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</si>
  <si>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</si>
  <si>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</si>
  <si>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</si>
  <si>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</si>
  <si>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</si>
  <si>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</si>
  <si>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</si>
  <si>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</si>
  <si>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</si>
  <si>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</si>
  <si>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</si>
  <si>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</si>
  <si>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</si>
  <si>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</si>
  <si>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</si>
  <si>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</si>
  <si>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</si>
  <si>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</si>
  <si>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</si>
  <si>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</si>
  <si>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</si>
  <si>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</si>
  <si>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</si>
  <si>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</si>
  <si>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</si>
  <si>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</si>
  <si>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</si>
  <si>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</si>
  <si>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</si>
  <si>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</si>
  <si>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</si>
  <si>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</si>
  <si>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</si>
  <si>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</si>
  <si>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</si>
  <si>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</si>
  <si>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</si>
  <si>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</si>
  <si>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</si>
  <si>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</si>
  <si>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</si>
  <si>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</si>
  <si>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</si>
  <si>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</si>
  <si>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</si>
  <si>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</si>
  <si>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</si>
  <si>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</si>
  <si>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</si>
  <si>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</si>
  <si>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</si>
  <si>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</si>
  <si>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</si>
  <si>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</si>
  <si>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</si>
  <si>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</si>
  <si>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</si>
  <si>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</si>
  <si>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</si>
  <si>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</si>
  <si>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</si>
  <si>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</si>
  <si>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</si>
  <si>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</si>
  <si>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</si>
  <si>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</si>
  <si>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</si>
  <si>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</si>
  <si>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</si>
  <si>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</si>
  <si>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</si>
  <si>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</si>
  <si>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</si>
  <si>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</si>
  <si>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</si>
  <si>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</si>
  <si>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</si>
  <si>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</si>
  <si>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</si>
  <si>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</si>
  <si>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</si>
  <si>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</si>
  <si>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</si>
  <si>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</si>
  <si>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</si>
  <si>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</si>
  <si>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</si>
  <si>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</si>
  <si>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</si>
  <si>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</si>
  <si>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</si>
  <si>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</si>
  <si>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</si>
  <si>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</si>
  <si>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</si>
  <si>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</si>
  <si>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</si>
  <si>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</si>
  <si>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</si>
  <si>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</si>
  <si>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</si>
  <si>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</si>
  <si>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</si>
  <si>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</si>
  <si>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</si>
  <si>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</si>
  <si>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</si>
  <si>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</si>
  <si>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</si>
  <si>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</si>
  <si>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</si>
  <si>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</si>
  <si>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</si>
  <si>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</si>
  <si>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</si>
  <si>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</si>
  <si>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</si>
  <si>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</si>
  <si>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</si>
  <si>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</si>
  <si>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</si>
  <si>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</si>
  <si>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</si>
  <si>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</si>
  <si>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</si>
  <si>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</si>
  <si>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</si>
  <si>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</si>
  <si>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</si>
  <si>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</si>
  <si>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</si>
  <si>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</si>
  <si>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</si>
  <si>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</si>
  <si>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</si>
  <si>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</si>
  <si>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</si>
  <si>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</si>
  <si>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</si>
  <si>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</si>
  <si>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</si>
  <si>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</si>
  <si>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</si>
  <si>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</si>
  <si>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</si>
  <si>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</si>
  <si>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</si>
  <si>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</si>
  <si>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</si>
  <si>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</si>
  <si>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</si>
  <si>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</si>
  <si>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</si>
  <si>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</si>
  <si>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</si>
  <si>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</si>
  <si>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</si>
  <si>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</si>
  <si>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</si>
  <si>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</si>
  <si>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</si>
  <si>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</si>
  <si>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</si>
  <si>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</si>
  <si>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</si>
  <si>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</si>
  <si>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</si>
  <si>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</si>
  <si>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</si>
  <si>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</si>
  <si>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</si>
  <si>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</si>
  <si>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</si>
  <si>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</si>
  <si>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</si>
  <si>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</si>
  <si>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</si>
  <si>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</si>
  <si>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</si>
  <si>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</si>
  <si>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</si>
  <si>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</si>
  <si>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</si>
  <si>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</si>
  <si>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</si>
  <si>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</si>
  <si>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</si>
  <si>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</si>
  <si>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</si>
  <si>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</si>
  <si>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</si>
  <si>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</si>
  <si>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</si>
  <si>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</si>
  <si>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</si>
  <si>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</si>
  <si>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</si>
  <si>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</si>
  <si>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</si>
  <si>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</si>
  <si>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</si>
  <si>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</si>
  <si>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</si>
  <si>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</si>
  <si>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</si>
  <si>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</si>
  <si>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</si>
  <si>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</si>
  <si>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</si>
  <si>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</si>
  <si>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</si>
  <si>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</si>
  <si>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</si>
  <si>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</si>
  <si>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</si>
  <si>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</si>
  <si>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</si>
  <si>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</si>
  <si>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</si>
  <si>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</si>
  <si>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</si>
  <si>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</si>
  <si>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</si>
  <si>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</si>
  <si>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</si>
  <si>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</si>
  <si>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</si>
  <si>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</si>
  <si>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</si>
  <si>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</si>
  <si>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</si>
  <si>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</si>
  <si>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</si>
  <si>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</si>
  <si>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</si>
  <si>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</si>
  <si>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</si>
  <si>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</si>
  <si>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</si>
  <si>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</si>
  <si>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</si>
  <si>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</si>
  <si>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</si>
  <si>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</si>
  <si>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</si>
  <si>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</si>
  <si>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</si>
  <si>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</si>
  <si>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</si>
  <si>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</si>
  <si>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</si>
  <si>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</si>
  <si>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</si>
  <si>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</si>
  <si>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</si>
  <si>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</si>
  <si>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</si>
  <si>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</si>
  <si>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</si>
  <si>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</si>
  <si>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</si>
  <si>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</si>
  <si>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</si>
  <si>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</si>
  <si>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</si>
  <si>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</si>
  <si>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</si>
  <si>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</si>
  <si>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</si>
  <si>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</si>
  <si>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</si>
  <si>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</si>
  <si>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</si>
  <si>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</si>
  <si>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</si>
  <si>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</si>
  <si>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</si>
  <si>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</si>
  <si>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</si>
  <si>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</si>
  <si>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</si>
  <si>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</si>
  <si>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</si>
  <si>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</si>
  <si>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</si>
  <si>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</si>
  <si>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</si>
  <si>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</si>
  <si>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</si>
  <si>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</si>
  <si>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</si>
  <si>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</si>
  <si>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</si>
  <si>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</si>
  <si>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</si>
  <si>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</si>
  <si>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</si>
  <si>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</si>
  <si>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</si>
  <si>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</si>
  <si>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</si>
  <si>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</si>
  <si>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</si>
  <si>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</si>
  <si>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</si>
  <si>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</si>
  <si>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</si>
  <si>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</si>
  <si>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</si>
  <si>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</si>
  <si>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</si>
  <si>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</si>
  <si>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</si>
  <si>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</si>
  <si>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</si>
  <si>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</si>
  <si>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</si>
  <si>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</si>
  <si>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</si>
  <si>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</si>
  <si>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</si>
  <si>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</si>
  <si>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</si>
  <si>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</si>
  <si>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</si>
  <si>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</si>
  <si>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</si>
  <si>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</si>
  <si>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</si>
  <si>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</si>
  <si>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</si>
  <si>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</si>
  <si>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</si>
  <si>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</si>
  <si>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</si>
  <si>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</si>
  <si>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</si>
  <si>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</si>
  <si>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</si>
  <si>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</si>
  <si>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</si>
  <si>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</si>
  <si>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</si>
  <si>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</si>
  <si>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</si>
  <si>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</si>
  <si>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</si>
  <si>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</si>
  <si>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</si>
  <si>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</si>
  <si>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</si>
  <si>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</si>
  <si>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</si>
  <si>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</si>
  <si>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</si>
  <si>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</si>
  <si>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</si>
  <si>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</si>
  <si>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</si>
  <si>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</si>
  <si>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</si>
  <si>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</si>
  <si>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</si>
  <si>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</si>
  <si>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</si>
  <si>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</si>
  <si>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</si>
  <si>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</si>
  <si>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</si>
  <si>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</si>
  <si>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</si>
  <si>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</si>
  <si>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</si>
  <si>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</si>
  <si>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</si>
  <si>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</si>
  <si>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</si>
  <si>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</si>
  <si>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</si>
  <si>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</si>
  <si>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</si>
  <si>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</si>
  <si>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</si>
  <si>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</si>
  <si>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</si>
  <si>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</si>
  <si>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</si>
  <si>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</si>
  <si>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</si>
  <si>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</si>
  <si>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</si>
  <si>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</si>
  <si>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</si>
  <si>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</si>
  <si>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</si>
  <si>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</si>
  <si>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</si>
  <si>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</si>
  <si>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</si>
  <si>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</si>
  <si>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</si>
  <si>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</si>
  <si>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</si>
  <si>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</si>
  <si>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</si>
  <si>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</si>
  <si>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</si>
  <si>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</si>
  <si>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</si>
  <si>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</si>
  <si>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</si>
  <si>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</si>
  <si>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</si>
  <si>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</si>
  <si>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</si>
  <si>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</si>
  <si>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</si>
  <si>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</si>
  <si>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</si>
  <si>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</si>
  <si>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</si>
  <si>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</si>
  <si>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</si>
  <si>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</si>
  <si>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</si>
  <si>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</si>
  <si>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</si>
  <si>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</si>
  <si>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</si>
  <si>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</si>
  <si>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</si>
  <si>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</si>
  <si>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</si>
  <si>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</si>
  <si>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</si>
  <si>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</si>
  <si>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</si>
  <si>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</si>
  <si>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</si>
  <si>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</si>
  <si>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</si>
  <si>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</si>
  <si>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</si>
  <si>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</si>
  <si>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</si>
  <si>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</si>
  <si>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</si>
  <si>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</si>
  <si>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</si>
  <si>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</si>
  <si>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</si>
  <si>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</si>
  <si>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</si>
  <si>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</si>
  <si>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</si>
  <si>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</si>
  <si>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</si>
  <si>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</si>
  <si>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</si>
  <si>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</si>
  <si>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</si>
  <si>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</si>
  <si>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</si>
  <si>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</si>
  <si>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</si>
  <si>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</si>
  <si>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</si>
  <si>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</si>
  <si>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</si>
  <si>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</si>
  <si>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</si>
  <si>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</si>
  <si>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</si>
  <si>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</si>
  <si>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</si>
  <si>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</si>
  <si>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</si>
  <si>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</si>
  <si>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</si>
  <si>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</si>
  <si>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</si>
  <si>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</si>
  <si>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</si>
  <si>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</si>
  <si>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</si>
  <si>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</si>
  <si>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</si>
  <si>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</si>
  <si>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</si>
  <si>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</si>
  <si>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</si>
  <si>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</si>
  <si>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</si>
  <si>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</si>
  <si>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</si>
  <si>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</si>
  <si>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</si>
  <si>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</si>
  <si>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</si>
  <si>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</si>
  <si>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</si>
  <si>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</si>
  <si>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</si>
  <si>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</si>
  <si>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</si>
  <si>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</si>
  <si>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</si>
  <si>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</si>
  <si>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</si>
  <si>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</si>
  <si>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</si>
  <si>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</si>
  <si>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</si>
  <si>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</si>
  <si>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</si>
  <si>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</si>
  <si>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</si>
  <si>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</si>
  <si>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</si>
  <si>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</si>
  <si>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</si>
  <si>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</si>
  <si>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</si>
  <si>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</si>
  <si>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</si>
  <si>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</si>
  <si>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</si>
  <si>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</si>
  <si>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</si>
  <si>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</si>
  <si>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</si>
  <si>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</si>
  <si>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</si>
  <si>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</si>
  <si>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</si>
  <si>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</si>
  <si>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</si>
  <si>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</si>
  <si>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</si>
  <si>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</si>
  <si>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</si>
  <si>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</si>
  <si>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</si>
  <si>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</si>
  <si>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</si>
  <si>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</si>
  <si>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</si>
  <si>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</si>
  <si>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</si>
  <si>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</si>
  <si>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</si>
  <si>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</si>
  <si>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</si>
  <si>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</si>
  <si>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</si>
  <si>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</si>
  <si>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</si>
  <si>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</si>
  <si>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</si>
  <si>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</si>
  <si>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</si>
  <si>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</si>
  <si>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</si>
  <si>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</si>
  <si>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</si>
  <si>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</si>
  <si>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</si>
  <si>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</si>
  <si>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</si>
  <si>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</si>
  <si>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</si>
  <si>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</si>
  <si>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</si>
  <si>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</si>
  <si>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</si>
  <si>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</si>
  <si>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</si>
  <si>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</si>
  <si>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</si>
  <si>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</si>
  <si>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</si>
  <si>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</si>
  <si>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</si>
  <si>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</si>
  <si>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</si>
  <si>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</si>
  <si>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</si>
  <si>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</si>
  <si>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</si>
  <si>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</si>
  <si>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</si>
  <si>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</si>
  <si>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</si>
  <si>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</si>
  <si>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</si>
  <si>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</si>
  <si>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</si>
  <si>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</si>
  <si>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</si>
  <si>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</si>
  <si>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</si>
  <si>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</si>
  <si>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</si>
  <si>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</si>
  <si>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</si>
  <si>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</si>
  <si>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</si>
  <si>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</si>
  <si>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</si>
  <si>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</si>
  <si>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</si>
  <si>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</si>
  <si>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</si>
  <si>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</si>
  <si>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</si>
  <si>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</si>
  <si>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</si>
  <si>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</si>
  <si>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</si>
  <si>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</si>
  <si>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</si>
  <si>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</si>
  <si>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</si>
  <si>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</si>
  <si>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</si>
  <si>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</si>
  <si>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</si>
  <si>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</si>
  <si>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</si>
  <si>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</si>
  <si>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</si>
  <si>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</si>
  <si>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</si>
  <si>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</si>
  <si>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</si>
  <si>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</si>
  <si>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</si>
  <si>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</si>
  <si>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</si>
  <si>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</si>
  <si>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</si>
  <si>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</si>
  <si>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</si>
  <si>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</si>
  <si>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</si>
  <si>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</si>
  <si>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</si>
  <si>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</si>
  <si>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</si>
  <si>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</si>
  <si>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</si>
  <si>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</si>
  <si>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</si>
  <si>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</si>
  <si>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</si>
  <si>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</si>
  <si>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</si>
  <si>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</si>
  <si>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</si>
  <si>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</si>
  <si>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</si>
  <si>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</si>
  <si>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</si>
  <si>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</si>
  <si>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</si>
  <si>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</si>
  <si>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</si>
  <si>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</si>
  <si>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</si>
  <si>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</si>
  <si>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</si>
  <si>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</si>
  <si>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</si>
  <si>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</si>
  <si>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</si>
  <si>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</si>
  <si>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</si>
  <si>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</si>
  <si>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</si>
  <si>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</si>
  <si>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</si>
  <si>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</si>
  <si>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</si>
  <si>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</si>
  <si>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</si>
  <si>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</si>
  <si>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</si>
  <si>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</si>
  <si>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</si>
  <si>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</si>
  <si>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</si>
  <si>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</si>
  <si>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</si>
  <si>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</si>
  <si>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</si>
  <si>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</si>
  <si>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</si>
  <si>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</si>
  <si>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</si>
  <si>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</si>
  <si>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</si>
  <si>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</si>
  <si>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</si>
  <si>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</si>
  <si>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</si>
  <si>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</si>
  <si>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</si>
  <si>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</si>
  <si>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</si>
  <si>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</si>
  <si>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</si>
  <si>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</si>
  <si>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</si>
  <si>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</si>
  <si>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</si>
  <si>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</si>
  <si>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</si>
  <si>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</si>
  <si>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</si>
  <si>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</si>
  <si>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</si>
  <si>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</si>
  <si>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</si>
  <si>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</si>
  <si>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</si>
  <si>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</si>
  <si>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</si>
  <si>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</si>
  <si>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</si>
  <si>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</si>
  <si>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</si>
  <si>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</si>
  <si>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</si>
  <si>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</si>
  <si>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</si>
  <si>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</si>
  <si>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</si>
  <si>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</si>
  <si>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</si>
  <si>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</si>
  <si>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</si>
  <si>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</si>
  <si>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</si>
  <si>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</si>
  <si>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</si>
  <si>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</si>
  <si>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</si>
  <si>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</si>
  <si>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</si>
  <si>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</si>
  <si>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</si>
  <si>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</si>
  <si>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</si>
  <si>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</si>
  <si>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</si>
  <si>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</si>
  <si>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</si>
  <si>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</si>
  <si>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</si>
  <si>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</si>
  <si>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</si>
  <si>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</si>
  <si>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</si>
  <si>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</si>
  <si>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</si>
  <si>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</si>
  <si>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</si>
  <si>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</si>
  <si>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</si>
  <si>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</si>
  <si>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</si>
  <si>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</si>
  <si>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</si>
  <si>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</si>
  <si>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</si>
  <si>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</si>
  <si>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</si>
  <si>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</si>
  <si>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</si>
  <si>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</si>
  <si>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</si>
  <si>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</si>
  <si>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</si>
  <si>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</si>
  <si>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</si>
  <si>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</si>
  <si>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</si>
  <si>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</si>
  <si>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</si>
  <si>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</si>
  <si>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</si>
  <si>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</si>
  <si>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</si>
  <si>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</si>
  <si>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</si>
  <si>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</si>
  <si>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</si>
  <si>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</si>
  <si>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</si>
  <si>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</si>
  <si>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</si>
  <si>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</si>
  <si>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</si>
  <si>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</si>
  <si>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</si>
  <si>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</si>
  <si>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</si>
  <si>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</si>
  <si>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</si>
  <si>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</si>
  <si>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</si>
  <si>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</si>
  <si>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</si>
  <si>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</si>
  <si>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</si>
  <si>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</si>
  <si>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</si>
  <si>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</si>
  <si>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</si>
  <si>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</si>
  <si>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</si>
  <si>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</si>
  <si>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</si>
  <si>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</si>
  <si>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</si>
  <si>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</si>
  <si>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</si>
  <si>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</si>
  <si>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</si>
  <si>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</si>
  <si>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</si>
  <si>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</si>
  <si>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</si>
  <si>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</si>
  <si>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</si>
  <si>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</si>
  <si>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</si>
  <si>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</si>
  <si>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</si>
  <si>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</si>
  <si>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</si>
  <si>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</si>
  <si>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</si>
  <si>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</si>
  <si>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</si>
  <si>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</si>
  <si>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</si>
  <si>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</si>
  <si>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</si>
  <si>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</si>
  <si>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</si>
  <si>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</si>
  <si>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</si>
  <si>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</si>
  <si>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</si>
  <si>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</si>
  <si>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</si>
  <si>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</si>
  <si>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</si>
  <si>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</si>
  <si>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</si>
  <si>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</si>
  <si>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</si>
  <si>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</si>
  <si>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</si>
  <si>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</si>
  <si>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</si>
  <si>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</si>
  <si>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</si>
  <si>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</si>
  <si>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</si>
  <si>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</si>
  <si>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</si>
  <si>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</si>
  <si>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</si>
  <si>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</si>
  <si>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</si>
  <si>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</si>
  <si>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</si>
  <si>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</si>
  <si>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</si>
  <si>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</si>
  <si>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</si>
  <si>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</si>
  <si>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</si>
  <si>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</si>
  <si>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</si>
  <si>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</si>
  <si>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</si>
  <si>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</si>
  <si>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</si>
  <si>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</si>
  <si>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</si>
  <si>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</si>
  <si>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</si>
  <si>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</si>
  <si>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</si>
  <si>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</si>
  <si>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</si>
  <si>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</si>
  <si>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</si>
  <si>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</si>
  <si>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</si>
  <si>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</si>
  <si>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</si>
  <si>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</si>
  <si>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</si>
  <si>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</si>
  <si>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</si>
  <si>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</si>
  <si>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</si>
  <si>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</si>
  <si>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</si>
  <si>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</si>
  <si>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</si>
  <si>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</si>
  <si>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</si>
  <si>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</si>
  <si>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</si>
  <si>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</si>
  <si>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</si>
  <si>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</si>
  <si>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</si>
  <si>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</si>
  <si>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</si>
  <si>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</si>
  <si>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</si>
  <si>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</si>
  <si>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</si>
  <si>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</si>
  <si>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</si>
  <si>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</si>
  <si>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</si>
  <si>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</si>
  <si>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</si>
  <si>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</si>
  <si>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</si>
  <si>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</si>
  <si>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</si>
  <si>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</si>
  <si>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</si>
  <si>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</si>
  <si>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</si>
  <si>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</si>
  <si>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</si>
  <si>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</si>
  <si>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</si>
  <si>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</si>
  <si>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</si>
  <si>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</si>
  <si>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</si>
  <si>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</si>
  <si>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</si>
  <si>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</si>
  <si>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</si>
  <si>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</si>
  <si>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</si>
  <si>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</si>
  <si>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</si>
  <si>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</si>
  <si>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</si>
  <si>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</si>
  <si>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</si>
  <si>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</si>
  <si>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</si>
  <si>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</si>
  <si>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</si>
  <si>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</si>
  <si>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</si>
  <si>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</si>
  <si>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</si>
  <si>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</si>
  <si>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</si>
  <si>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</si>
  <si>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</si>
  <si>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</si>
  <si>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</si>
  <si>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</si>
  <si>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</si>
  <si>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</si>
  <si>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</si>
  <si>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</si>
  <si>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</si>
  <si>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</si>
  <si>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</si>
  <si>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</si>
  <si>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</si>
  <si>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</si>
  <si>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</si>
  <si>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</si>
  <si>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</si>
  <si>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</si>
  <si>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</si>
  <si>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</si>
  <si>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</si>
  <si>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</si>
  <si>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</si>
  <si>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</si>
  <si>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</si>
  <si>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</si>
  <si>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</si>
  <si>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</si>
  <si>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</si>
  <si>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</si>
  <si>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</si>
  <si>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</si>
  <si>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</si>
  <si>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</si>
  <si>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</si>
  <si>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</si>
  <si>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</si>
  <si>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</si>
  <si>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</si>
  <si>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</si>
  <si>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</si>
  <si>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</si>
  <si>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</si>
  <si>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</si>
  <si>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</si>
  <si>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</si>
  <si>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</si>
  <si>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</si>
  <si>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</si>
  <si>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</si>
  <si>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</si>
  <si>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</si>
  <si>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</si>
  <si>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</si>
  <si>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</si>
  <si>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</si>
  <si>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</si>
  <si>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</si>
  <si>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</si>
  <si>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</si>
  <si>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</si>
  <si>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</si>
  <si>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</si>
  <si>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</si>
  <si>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</si>
  <si>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</si>
  <si>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</si>
  <si>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</si>
  <si>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</si>
  <si>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</si>
  <si>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</si>
  <si>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</si>
  <si>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</si>
  <si>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</si>
  <si>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</si>
  <si>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</si>
  <si>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</si>
  <si>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</si>
  <si>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</si>
  <si>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</si>
  <si>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</si>
  <si>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</si>
  <si>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</si>
  <si>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</si>
  <si>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</si>
  <si>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</si>
  <si>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</si>
  <si>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</si>
  <si>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</si>
  <si>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</si>
  <si>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</si>
  <si>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</si>
  <si>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</si>
  <si>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</si>
  <si>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</si>
  <si>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</si>
  <si>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</si>
  <si>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</si>
  <si>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</si>
  <si>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</si>
  <si>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</si>
  <si>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</si>
  <si>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</si>
  <si>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</si>
  <si>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</si>
  <si>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</si>
  <si>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</si>
  <si>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</si>
  <si>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</si>
  <si>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</si>
  <si>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</si>
  <si>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</si>
  <si>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</si>
  <si>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</si>
  <si>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</si>
  <si>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</si>
  <si>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</si>
  <si>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</si>
  <si>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</si>
  <si>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</si>
  <si>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</si>
  <si>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</si>
  <si>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</si>
  <si>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</si>
  <si>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</si>
  <si>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</si>
  <si>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</si>
  <si>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</si>
  <si>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</si>
  <si>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</si>
  <si>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</si>
  <si>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</si>
  <si>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</si>
  <si>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</si>
  <si>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</si>
  <si>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</si>
  <si>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</si>
  <si>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</si>
  <si>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</si>
  <si>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</si>
  <si>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</si>
  <si>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</si>
  <si>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</si>
  <si>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</si>
  <si>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</si>
  <si>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</si>
  <si>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</si>
  <si>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</si>
  <si>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</si>
  <si>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</si>
  <si>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</si>
  <si>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</si>
  <si>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</si>
  <si>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</si>
  <si>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</si>
  <si>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</si>
  <si>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</si>
  <si>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</si>
  <si>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</si>
  <si>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</si>
  <si>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</si>
  <si>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</si>
  <si>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</si>
  <si>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</si>
  <si>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</si>
  <si>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</si>
  <si>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</si>
  <si>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</si>
  <si>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</si>
  <si>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</si>
  <si>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</si>
  <si>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</si>
  <si>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</si>
  <si>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</si>
  <si>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</si>
  <si>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</si>
  <si>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</si>
  <si>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</si>
  <si>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</si>
  <si>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</si>
  <si>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</si>
  <si>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</si>
  <si>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</si>
  <si>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</si>
  <si>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</si>
  <si>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</si>
  <si>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</si>
  <si>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</si>
  <si>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</si>
  <si>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</si>
  <si>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</si>
  <si>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</si>
  <si>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</si>
  <si>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</si>
  <si>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</si>
  <si>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</si>
  <si>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</si>
  <si>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</si>
  <si>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</si>
  <si>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</si>
  <si>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</si>
  <si>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</si>
  <si>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</si>
  <si>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</si>
  <si>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</si>
  <si>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</si>
  <si>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</si>
  <si>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</si>
  <si>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</si>
  <si>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</si>
  <si>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</si>
  <si>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</si>
  <si>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</si>
  <si>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</si>
  <si>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</si>
  <si>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</si>
  <si>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</si>
  <si>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</si>
  <si>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</si>
  <si>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</si>
  <si>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</si>
  <si>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</si>
  <si>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</si>
  <si>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</si>
  <si>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</si>
  <si>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</si>
  <si>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</si>
  <si>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</si>
  <si>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</si>
  <si>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</si>
  <si>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</si>
  <si>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</si>
  <si>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</si>
  <si>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</si>
  <si>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</si>
  <si>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</si>
  <si>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</si>
  <si>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</si>
  <si>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</si>
  <si>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</si>
  <si>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</si>
  <si>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</si>
  <si>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</si>
  <si>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</si>
  <si>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</si>
  <si>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</si>
  <si>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</si>
  <si>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</si>
  <si>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</si>
  <si>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</si>
  <si>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</si>
  <si>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</si>
  <si>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</si>
  <si>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</si>
  <si>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</si>
  <si>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</si>
  <si>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</si>
  <si>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</si>
  <si>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</si>
  <si>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</si>
  <si>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</si>
  <si>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</si>
  <si>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</si>
  <si>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</si>
  <si>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</si>
  <si>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</si>
  <si>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</si>
  <si>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</si>
  <si>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</si>
  <si>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</si>
  <si>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</si>
  <si>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</si>
  <si>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</si>
  <si>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</si>
  <si>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</si>
  <si>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</si>
  <si>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</si>
  <si>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</si>
  <si>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</si>
  <si>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</si>
  <si>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</si>
  <si>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</si>
  <si>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</si>
  <si>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</si>
  <si>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</si>
  <si>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</si>
  <si>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</si>
  <si>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</si>
  <si>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</si>
  <si>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</si>
  <si>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</si>
  <si>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</si>
  <si>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</si>
  <si>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</si>
  <si>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</si>
  <si>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</si>
  <si>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</si>
  <si>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</si>
  <si>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</si>
  <si>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</si>
  <si>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</si>
  <si>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</si>
  <si>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</si>
  <si>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</si>
  <si>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</si>
  <si>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</si>
  <si>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</si>
  <si>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</si>
  <si>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</si>
  <si>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</si>
  <si>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</si>
  <si>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</si>
  <si>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</si>
  <si>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</si>
  <si>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</si>
  <si>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</si>
  <si>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</si>
  <si>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</si>
  <si>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</si>
  <si>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</si>
  <si>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</si>
  <si>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</si>
  <si>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</si>
  <si>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</si>
  <si>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</si>
  <si>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</si>
  <si>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</si>
  <si>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</si>
  <si>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</si>
  <si>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</si>
  <si>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</si>
  <si>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</si>
  <si>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</si>
  <si>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</si>
  <si>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</si>
  <si>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</si>
  <si>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</si>
  <si>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</si>
  <si>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</si>
  <si>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</si>
  <si>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</si>
  <si>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</si>
  <si>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</si>
  <si>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</si>
  <si>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</si>
  <si>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</si>
  <si>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</si>
  <si>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</si>
  <si>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</si>
  <si>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</si>
  <si>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</si>
  <si>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</si>
  <si>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</si>
  <si>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</si>
  <si>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</si>
  <si>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</si>
  <si>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</si>
  <si>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</si>
  <si>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</si>
  <si>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</si>
  <si>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</si>
  <si>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</si>
  <si>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</si>
  <si>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</si>
  <si>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</si>
  <si>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</si>
  <si>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</si>
  <si>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</si>
  <si>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</si>
  <si>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</si>
  <si>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</si>
  <si>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</si>
  <si>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</si>
  <si>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</si>
  <si>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</si>
  <si>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</si>
  <si>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</si>
  <si>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</si>
  <si>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</si>
  <si>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</si>
  <si>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</si>
  <si>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</si>
  <si>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</si>
  <si>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</si>
  <si>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</si>
  <si>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</si>
  <si>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</si>
  <si>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</si>
  <si>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</si>
  <si>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</si>
  <si>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</si>
  <si>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</si>
  <si>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</si>
  <si>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</si>
  <si>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</si>
  <si>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</si>
  <si>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</si>
  <si>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</si>
  <si>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</si>
  <si>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</si>
  <si>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</si>
  <si>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</si>
  <si>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</si>
  <si>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</si>
  <si>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</si>
  <si>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</si>
  <si>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</si>
  <si>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</si>
  <si>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</si>
  <si>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</si>
  <si>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</si>
  <si>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</si>
  <si>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</si>
  <si>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</si>
  <si>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</si>
  <si>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</si>
  <si>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</si>
  <si>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</si>
  <si>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</si>
  <si>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</si>
  <si>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</si>
  <si>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</si>
  <si>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</si>
  <si>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</si>
  <si>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</si>
  <si>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</si>
  <si>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</si>
  <si>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</si>
  <si>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</si>
  <si>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</si>
  <si>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</si>
  <si>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</si>
  <si>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</si>
  <si>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</si>
  <si>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</si>
  <si>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</si>
  <si>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</si>
  <si>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</si>
  <si>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</si>
  <si>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</si>
  <si>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</si>
  <si>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</si>
  <si>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</si>
  <si>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</si>
  <si>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</si>
  <si>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</si>
  <si>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</si>
  <si>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</si>
  <si>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</si>
  <si>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</si>
  <si>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</si>
  <si>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</si>
  <si>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</si>
  <si>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</si>
  <si>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</si>
  <si>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</si>
  <si>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</si>
  <si>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</si>
  <si>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</si>
  <si>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</si>
  <si>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</si>
  <si>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</si>
  <si>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</si>
  <si>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</si>
  <si>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</si>
  <si>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</si>
  <si>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</si>
  <si>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</si>
  <si>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</si>
  <si>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</si>
  <si>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</si>
  <si>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</si>
  <si>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</si>
  <si>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</si>
  <si>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</si>
  <si>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</si>
  <si>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</si>
  <si>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</si>
  <si>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</si>
  <si>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</si>
  <si>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</si>
  <si>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</si>
  <si>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</si>
  <si>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</si>
  <si>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</si>
  <si>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</si>
  <si>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</si>
  <si>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</si>
  <si>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</si>
  <si>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</si>
  <si>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</si>
  <si>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</si>
  <si>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</si>
  <si>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</si>
  <si>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</si>
  <si>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</si>
  <si>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</si>
  <si>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</si>
  <si>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</si>
  <si>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</si>
  <si>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</si>
  <si>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</si>
  <si>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</si>
  <si>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</si>
  <si>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</si>
  <si>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</si>
  <si>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</si>
  <si>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</si>
  <si>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</si>
  <si>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</si>
  <si>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</si>
  <si>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</si>
  <si>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</si>
  <si>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</si>
  <si>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</si>
  <si>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</si>
  <si>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</si>
  <si>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</si>
  <si>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</si>
  <si>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</si>
  <si>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</si>
  <si>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</si>
  <si>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</si>
  <si>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</si>
  <si>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</si>
  <si>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</si>
  <si>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</si>
  <si>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</si>
  <si>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</si>
  <si>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</si>
  <si>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</si>
  <si>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</si>
  <si>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</si>
  <si>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</si>
  <si>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</si>
  <si>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</si>
  <si>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</si>
  <si>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</si>
  <si>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</si>
  <si>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</si>
  <si>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</si>
  <si>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</si>
  <si>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</si>
  <si>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</si>
  <si>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</si>
  <si>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</si>
  <si>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</si>
  <si>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</si>
  <si>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</si>
  <si>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</si>
  <si>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</si>
  <si>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</si>
  <si>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</si>
  <si>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</si>
  <si>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</si>
  <si>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</si>
  <si>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</si>
  <si>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</si>
  <si>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</si>
  <si>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</si>
  <si>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</si>
  <si>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</si>
  <si>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</si>
  <si>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</si>
  <si>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</si>
  <si>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</si>
  <si>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</si>
  <si>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</si>
  <si>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</si>
  <si>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</si>
  <si>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</si>
  <si>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</si>
  <si>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</si>
  <si>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</si>
  <si>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</si>
  <si>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</si>
  <si>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</si>
  <si>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</si>
  <si>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</si>
  <si>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</si>
  <si>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</si>
  <si>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</si>
  <si>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</si>
  <si>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</si>
  <si>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</si>
  <si>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</si>
  <si>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</si>
  <si>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</si>
  <si>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</si>
  <si>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</si>
  <si>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</si>
  <si>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</si>
  <si>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</si>
  <si>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</si>
  <si>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</si>
  <si>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</si>
  <si>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</si>
  <si>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</si>
  <si>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</si>
  <si>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</si>
  <si>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</si>
  <si>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</si>
  <si>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</si>
  <si>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</si>
  <si>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</si>
  <si>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</si>
  <si>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</si>
  <si>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</si>
  <si>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</si>
  <si>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</si>
  <si>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</si>
  <si>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</si>
  <si>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</si>
  <si>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</si>
  <si>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</si>
  <si>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</si>
  <si>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</si>
  <si>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</si>
  <si>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</si>
  <si>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</si>
  <si>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</si>
  <si>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</si>
  <si>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</si>
  <si>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</si>
  <si>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</si>
  <si>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</si>
  <si>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</si>
  <si>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</si>
  <si>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</si>
  <si>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</si>
  <si>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</si>
  <si>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</si>
  <si>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</si>
  <si>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</si>
  <si>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</si>
  <si>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</si>
  <si>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</si>
  <si>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</si>
  <si>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</si>
  <si>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</si>
  <si>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</si>
  <si>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</si>
  <si>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</si>
  <si>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</si>
  <si>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</si>
  <si>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</si>
  <si>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</si>
  <si>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</si>
  <si>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</si>
  <si>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</si>
  <si>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</si>
  <si>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</si>
  <si>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</si>
  <si>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</si>
  <si>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</si>
  <si>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</si>
  <si>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</si>
  <si>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</si>
  <si>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</si>
  <si>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</si>
  <si>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</si>
  <si>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</si>
  <si>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</si>
  <si>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</si>
  <si>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</si>
  <si>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</si>
  <si>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</si>
  <si>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</si>
  <si>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</si>
  <si>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</si>
  <si>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</si>
  <si>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</si>
  <si>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</si>
  <si>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</si>
  <si>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</si>
  <si>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</si>
  <si>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</si>
  <si>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</si>
  <si>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</si>
  <si>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</si>
  <si>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</si>
  <si>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</si>
  <si>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</si>
  <si>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</si>
  <si>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</si>
  <si>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</si>
  <si>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</si>
  <si>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</si>
  <si>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</si>
  <si>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</si>
  <si>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</si>
  <si>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</si>
  <si>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</si>
  <si>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</si>
  <si>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</si>
  <si>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</si>
  <si>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</si>
  <si>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</si>
  <si>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</si>
  <si>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</si>
  <si>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</si>
  <si>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</si>
  <si>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</si>
  <si>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</si>
  <si>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</si>
  <si>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</si>
  <si>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</si>
  <si>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</si>
  <si>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</si>
  <si>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</si>
  <si>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</si>
  <si>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</si>
  <si>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</si>
  <si>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</si>
  <si>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</si>
  <si>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</si>
  <si>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</si>
  <si>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</si>
  <si>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</si>
  <si>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</si>
  <si>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</si>
  <si>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</si>
  <si>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</si>
  <si>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</si>
  <si>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</si>
  <si>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</si>
  <si>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</si>
  <si>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</si>
  <si>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</si>
  <si>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</si>
  <si>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</si>
  <si>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</si>
  <si>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</si>
  <si>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</si>
  <si>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</si>
  <si>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</si>
  <si>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</si>
  <si>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</si>
  <si>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</si>
  <si>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</si>
  <si>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</si>
  <si>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</si>
  <si>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</si>
  <si>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</si>
  <si>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</si>
  <si>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</si>
  <si>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</si>
  <si>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</si>
  <si>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</si>
  <si>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</si>
  <si>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</si>
  <si>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</si>
  <si>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</si>
  <si>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</si>
  <si>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</si>
  <si>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</si>
  <si>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</si>
  <si>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</si>
  <si>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</si>
  <si>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</si>
  <si>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</si>
  <si>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</si>
  <si>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</si>
  <si>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</si>
  <si>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</si>
  <si>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</si>
  <si>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</si>
  <si>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</si>
  <si>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</si>
  <si>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</si>
  <si>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</si>
  <si>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</si>
  <si>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</si>
  <si>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</si>
  <si>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</si>
  <si>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</si>
  <si>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</si>
  <si>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</si>
  <si>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</si>
  <si>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</si>
  <si>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</si>
  <si>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</si>
  <si>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</si>
  <si>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</si>
  <si>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</si>
  <si>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</si>
  <si>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</si>
  <si>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</si>
  <si>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</si>
  <si>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</si>
  <si>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</si>
  <si>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</si>
  <si>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</si>
  <si>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</si>
  <si>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</si>
  <si>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</si>
  <si>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</si>
  <si>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</si>
  <si>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</si>
  <si>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</si>
  <si>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</si>
  <si>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</si>
  <si>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</si>
  <si>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</si>
  <si>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</si>
  <si>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</si>
  <si>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</si>
  <si>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</si>
  <si>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</si>
  <si>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</si>
  <si>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</si>
  <si>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</si>
  <si>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</si>
  <si>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</si>
  <si>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</si>
  <si>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</si>
  <si>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</si>
  <si>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</si>
  <si>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</si>
  <si>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</si>
  <si>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</si>
  <si>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</si>
  <si>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</si>
  <si>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</si>
  <si>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</si>
  <si>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</si>
  <si>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</si>
  <si>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</si>
  <si>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</si>
  <si>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</si>
  <si>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</si>
  <si>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</si>
  <si>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</si>
  <si>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</si>
  <si>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</si>
  <si>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</si>
  <si>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</si>
  <si>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</si>
  <si>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</si>
  <si>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</si>
  <si>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</si>
  <si>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</si>
  <si>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</si>
  <si>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</si>
  <si>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</si>
  <si>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</si>
  <si>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</si>
  <si>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</si>
  <si>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</si>
  <si>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</si>
  <si>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</si>
  <si>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</si>
  <si>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</si>
  <si>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</si>
  <si>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</si>
  <si>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</si>
  <si>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</si>
  <si>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</si>
  <si>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</si>
  <si>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</si>
  <si>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</si>
  <si>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</si>
  <si>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</si>
  <si>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</si>
  <si>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</si>
  <si>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</si>
  <si>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</si>
  <si>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</si>
  <si>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</si>
  <si>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</si>
  <si>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</si>
  <si>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</si>
  <si>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</si>
  <si>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</si>
  <si>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</si>
  <si>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</si>
  <si>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</si>
  <si>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</si>
  <si>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</si>
  <si>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</si>
  <si>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</si>
  <si>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</si>
  <si>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</si>
  <si>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</si>
  <si>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</si>
  <si>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</si>
  <si>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</si>
  <si>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</si>
  <si>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</si>
  <si>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</si>
  <si>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</si>
  <si>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</si>
  <si>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</si>
  <si>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</si>
  <si>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</si>
  <si>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</si>
  <si>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</si>
  <si>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</si>
  <si>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</si>
  <si>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</si>
  <si>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</si>
  <si>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</si>
  <si>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</si>
  <si>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</si>
  <si>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</si>
  <si>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</si>
  <si>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</si>
  <si>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</si>
  <si>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</si>
  <si>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</si>
  <si>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</si>
  <si>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</si>
  <si>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</si>
  <si>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</si>
  <si>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</si>
  <si>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</si>
  <si>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</si>
  <si>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</si>
  <si>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</si>
  <si>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</si>
  <si>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</si>
  <si>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</si>
  <si>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</si>
  <si>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</si>
  <si>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</si>
  <si>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</si>
  <si>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</si>
  <si>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</si>
  <si>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</si>
  <si>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</si>
  <si>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</si>
  <si>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</si>
  <si>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</si>
  <si>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</si>
  <si>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</si>
  <si>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</si>
  <si>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</si>
  <si>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</si>
  <si>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</si>
  <si>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</si>
  <si>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</si>
  <si>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</si>
  <si>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</si>
  <si>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</si>
  <si>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</si>
  <si>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</si>
  <si>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</si>
  <si>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</si>
  <si>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</si>
  <si>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</si>
  <si>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</si>
  <si>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</si>
  <si>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</si>
  <si>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</si>
  <si>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</si>
  <si>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</si>
  <si>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</si>
  <si>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</si>
  <si>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</si>
  <si>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</si>
  <si>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</si>
  <si>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</si>
  <si>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</si>
  <si>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</si>
  <si>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</si>
  <si>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</si>
  <si>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</si>
  <si>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</si>
  <si>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</si>
  <si>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</si>
  <si>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</si>
  <si>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</si>
  <si>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</si>
  <si>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</si>
  <si>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</si>
  <si>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</si>
  <si>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</si>
  <si>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</si>
  <si>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</si>
  <si>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</si>
  <si>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</si>
  <si>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</si>
  <si>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</si>
  <si>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</si>
  <si>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</si>
  <si>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</si>
  <si>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</si>
  <si>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</si>
  <si>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</si>
  <si>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</si>
  <si>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</si>
  <si>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</si>
  <si>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</si>
  <si>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</si>
  <si>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</si>
  <si>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</si>
  <si>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</si>
  <si>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</si>
  <si>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</si>
  <si>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</si>
  <si>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</si>
  <si>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</si>
  <si>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</si>
  <si>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</si>
  <si>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</si>
  <si>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</si>
  <si>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</si>
  <si>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</si>
  <si>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</si>
  <si>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</si>
  <si>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</si>
  <si>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</si>
  <si>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</si>
  <si>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</si>
  <si>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</si>
  <si>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</si>
  <si>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</si>
  <si>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</si>
  <si>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</si>
  <si>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</si>
  <si>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</si>
  <si>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</si>
  <si>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</si>
  <si>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</si>
  <si>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</si>
  <si>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</si>
  <si>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</si>
  <si>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</si>
  <si>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</si>
  <si>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</si>
  <si>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</si>
  <si>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</si>
  <si>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</si>
  <si>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</si>
  <si>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</si>
  <si>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</si>
  <si>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</si>
  <si>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</si>
  <si>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</si>
  <si>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</si>
  <si>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</si>
  <si>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</si>
  <si>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</si>
  <si>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</si>
  <si>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</si>
  <si>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</si>
  <si>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</si>
  <si>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</si>
  <si>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</si>
  <si>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</si>
  <si>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</si>
  <si>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</si>
  <si>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</si>
  <si>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</si>
  <si>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</si>
  <si>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</si>
  <si>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</si>
  <si>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</si>
  <si>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</si>
  <si>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</si>
  <si>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</si>
  <si>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</si>
  <si>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</si>
  <si>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</si>
  <si>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</si>
  <si>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</si>
  <si>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</si>
  <si>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</si>
  <si>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</si>
  <si>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</si>
  <si>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</si>
  <si>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</si>
  <si>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</si>
  <si>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</si>
  <si>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</si>
  <si>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</si>
  <si>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</si>
  <si>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</si>
  <si>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</si>
  <si>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</si>
  <si>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</si>
  <si>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</si>
  <si>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</si>
  <si>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</si>
  <si>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</si>
  <si>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</si>
  <si>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</si>
  <si>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</si>
  <si>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</si>
  <si>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</si>
  <si>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</si>
  <si>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</si>
  <si>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</si>
  <si>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</si>
  <si>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</si>
  <si>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</si>
  <si>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</si>
  <si>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</si>
  <si>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</si>
  <si>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</si>
  <si>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</si>
  <si>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</si>
  <si>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</si>
  <si>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</si>
  <si>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</si>
  <si>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</si>
  <si>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</si>
  <si>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</si>
  <si>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</si>
  <si>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</si>
  <si>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</si>
  <si>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</si>
  <si>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</si>
  <si>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</si>
  <si>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</si>
  <si>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</si>
  <si>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</si>
  <si>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</si>
  <si>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</si>
  <si>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</si>
  <si>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</si>
  <si>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</si>
  <si>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</si>
  <si>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</si>
  <si>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</si>
  <si>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</si>
  <si>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</si>
  <si>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</si>
  <si>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</si>
  <si>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</si>
  <si>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</si>
  <si>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</si>
  <si>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</si>
  <si>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</si>
  <si>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</si>
  <si>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</si>
  <si>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</si>
  <si>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</si>
  <si>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</si>
  <si>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</si>
  <si>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</si>
  <si>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</si>
  <si>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</si>
  <si>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</si>
  <si>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</si>
  <si>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</si>
  <si>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</si>
  <si>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</si>
  <si>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</si>
  <si>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</si>
  <si>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</si>
  <si>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</si>
  <si>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</si>
  <si>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</si>
  <si>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</si>
  <si>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</si>
  <si>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</si>
  <si>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</si>
  <si>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</si>
  <si>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</si>
  <si>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</si>
  <si>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</si>
  <si>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</si>
  <si>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</si>
  <si>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</si>
  <si>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</si>
  <si>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</si>
  <si>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</si>
  <si>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</si>
  <si>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</si>
  <si>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</si>
  <si>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</si>
  <si>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</si>
  <si>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</si>
  <si>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</si>
  <si>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</si>
  <si>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</si>
  <si>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</si>
  <si>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</si>
  <si>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</si>
  <si>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</si>
  <si>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</si>
  <si>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</si>
  <si>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</si>
  <si>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</si>
  <si>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</si>
  <si>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</si>
  <si>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</si>
  <si>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</si>
  <si>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</si>
  <si>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</si>
  <si>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</si>
  <si>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</si>
  <si>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</si>
  <si>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</si>
  <si>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</si>
  <si>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</si>
  <si>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</si>
  <si>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</si>
  <si>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</si>
  <si>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</si>
  <si>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</si>
  <si>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</si>
  <si>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</si>
  <si>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</si>
  <si>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</si>
  <si>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</si>
  <si>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</si>
  <si>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</si>
  <si>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</si>
  <si>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</si>
  <si>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</si>
  <si>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</si>
  <si>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</si>
  <si>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</si>
  <si>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</si>
  <si>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</si>
  <si>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</si>
  <si>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</si>
  <si>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</si>
  <si>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</si>
  <si>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</si>
  <si>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</si>
  <si>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</si>
  <si>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</si>
  <si>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</si>
  <si>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</si>
  <si>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</si>
  <si>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</si>
  <si>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</si>
  <si>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</si>
  <si>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</si>
  <si>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</si>
  <si>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</si>
  <si>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</si>
  <si>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</si>
  <si>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</si>
  <si>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</si>
  <si>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</si>
  <si>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</si>
  <si>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</si>
  <si>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</si>
  <si>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</si>
  <si>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</si>
  <si>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</si>
  <si>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</si>
  <si>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</si>
  <si>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</si>
  <si>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</si>
  <si>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</si>
  <si>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</si>
  <si>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</si>
  <si>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</si>
  <si>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</si>
  <si>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</si>
  <si>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</si>
  <si>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</si>
  <si>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</si>
  <si>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</si>
  <si>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</si>
  <si>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</si>
  <si>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</si>
  <si>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</si>
  <si>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</si>
  <si>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</si>
  <si>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</si>
  <si>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</si>
  <si>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</si>
  <si>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</si>
  <si>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</si>
  <si>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</si>
  <si>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</si>
  <si>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</si>
  <si>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</si>
  <si>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</si>
  <si>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</si>
  <si>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</si>
  <si>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</si>
  <si>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</si>
  <si>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</si>
  <si>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</si>
  <si>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</si>
  <si>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</si>
  <si>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</si>
  <si>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</si>
  <si>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</si>
  <si>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</si>
  <si>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</si>
  <si>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</si>
  <si>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</si>
  <si>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</si>
  <si>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</si>
  <si>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</si>
  <si>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</si>
  <si>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</si>
  <si>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</si>
  <si>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</si>
  <si>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</si>
  <si>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</si>
  <si>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</si>
  <si>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</si>
  <si>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</si>
  <si>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</si>
  <si>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</si>
  <si>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</si>
  <si>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</si>
  <si>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</si>
  <si>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</si>
  <si>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</si>
  <si>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</si>
  <si>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</si>
  <si>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</si>
  <si>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</si>
  <si>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</si>
  <si>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</si>
  <si>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</si>
  <si>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</si>
  <si>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</si>
  <si>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</si>
  <si>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</si>
  <si>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</si>
  <si>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</si>
  <si>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</si>
  <si>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</si>
  <si>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</si>
  <si>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</si>
  <si>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</si>
  <si>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</si>
  <si>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</si>
  <si>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</si>
  <si>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</si>
  <si>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</si>
  <si>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</si>
  <si>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</si>
  <si>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</si>
  <si>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</si>
  <si>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</si>
  <si>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</si>
  <si>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</si>
  <si>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</si>
  <si>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</si>
  <si>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</si>
  <si>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</si>
  <si>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</si>
  <si>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</si>
  <si>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</si>
  <si>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</si>
  <si>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</si>
  <si>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</si>
  <si>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</si>
  <si>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</si>
  <si>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</si>
  <si>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</si>
  <si>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</si>
  <si>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</si>
  <si>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</si>
  <si>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</si>
  <si>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</si>
  <si>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</si>
  <si>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</si>
  <si>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</si>
  <si>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</si>
  <si>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</si>
  <si>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</si>
  <si>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</si>
  <si>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</si>
  <si>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</si>
  <si>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</si>
  <si>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</si>
  <si>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</si>
  <si>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</si>
  <si>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</si>
  <si>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</si>
  <si>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</si>
  <si>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</si>
  <si>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</si>
  <si>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</si>
  <si>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</si>
  <si>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</si>
  <si>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</si>
  <si>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</si>
  <si>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</si>
  <si>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</si>
  <si>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</si>
  <si>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</si>
  <si>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</si>
  <si>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</si>
  <si>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</si>
  <si>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</si>
  <si>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</si>
  <si>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</si>
  <si>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</si>
  <si>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</si>
  <si>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</si>
  <si>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</si>
  <si>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</si>
  <si>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</si>
  <si>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</si>
  <si>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</si>
  <si>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</si>
  <si>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</si>
  <si>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</si>
  <si>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</si>
  <si>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</si>
  <si>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</si>
  <si>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</si>
  <si>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</si>
  <si>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</si>
  <si>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</si>
  <si>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</si>
  <si>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</si>
  <si>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</si>
  <si>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</si>
  <si>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</si>
  <si>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</si>
  <si>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</si>
  <si>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</si>
  <si>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</si>
  <si>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</si>
  <si>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</si>
  <si>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</si>
  <si>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</si>
  <si>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</si>
  <si>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</si>
  <si>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</si>
  <si>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</si>
  <si>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</si>
  <si>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</si>
  <si>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</si>
  <si>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</si>
  <si>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</si>
  <si>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</si>
  <si>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</si>
  <si>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</si>
  <si>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</si>
  <si>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</si>
  <si>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</si>
  <si>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</si>
  <si>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</si>
  <si>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</si>
  <si>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</si>
  <si>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</si>
  <si>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</si>
  <si>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</si>
  <si>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</si>
  <si>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</si>
  <si>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</si>
  <si>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</si>
  <si>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</si>
  <si>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</si>
  <si>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</si>
  <si>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</si>
  <si>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</si>
  <si>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</si>
  <si>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</si>
  <si>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</si>
  <si>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</si>
  <si>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</si>
  <si>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</si>
  <si>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</si>
  <si>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</si>
  <si>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</si>
  <si>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</si>
  <si>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</si>
  <si>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</si>
  <si>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</si>
  <si>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</si>
  <si>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</si>
  <si>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</si>
  <si>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</si>
  <si>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</si>
  <si>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</si>
  <si>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</si>
  <si>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</si>
  <si>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</si>
  <si>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</si>
  <si>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</si>
  <si>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</si>
  <si>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</si>
  <si>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</si>
  <si>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</si>
  <si>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</si>
  <si>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</si>
  <si>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</si>
  <si>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</si>
  <si>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</si>
  <si>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</si>
  <si>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</si>
  <si>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</si>
  <si>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</si>
  <si>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</si>
  <si>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</si>
  <si>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</si>
  <si>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</si>
  <si>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</si>
  <si>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</si>
  <si>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</si>
  <si>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</si>
  <si>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</si>
  <si>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</si>
  <si>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</si>
  <si>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</si>
  <si>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</si>
  <si>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</si>
  <si>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</si>
  <si>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</si>
  <si>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</si>
  <si>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</si>
  <si>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</si>
  <si>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</si>
  <si>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</si>
  <si>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</si>
  <si>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</si>
  <si>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</si>
  <si>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</si>
  <si>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</si>
  <si>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</si>
  <si>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</si>
  <si>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</si>
  <si>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</si>
  <si>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</si>
  <si>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</si>
  <si>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</si>
  <si>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</si>
  <si>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</si>
  <si>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</si>
  <si>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</si>
  <si>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</si>
  <si>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</si>
  <si>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</si>
  <si>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</si>
  <si>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</si>
  <si>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</si>
  <si>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</si>
  <si>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</si>
  <si>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</si>
  <si>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</si>
  <si>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</si>
  <si>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</si>
  <si>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</si>
  <si>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</si>
  <si>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</si>
  <si>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</si>
  <si>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</si>
  <si>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</si>
  <si>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</si>
  <si>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</si>
  <si>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</si>
  <si>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</si>
  <si>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</si>
  <si>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</si>
  <si>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</si>
  <si>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</si>
  <si>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</si>
  <si>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</si>
  <si>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</si>
  <si>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</si>
  <si>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</si>
  <si>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</si>
  <si>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</si>
  <si>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</si>
  <si>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</si>
  <si>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</si>
  <si>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</si>
  <si>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</si>
  <si>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</si>
  <si>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</si>
  <si>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</si>
  <si>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</si>
  <si>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</si>
  <si>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</si>
  <si>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</si>
  <si>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</si>
  <si>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</si>
  <si>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</si>
  <si>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</si>
  <si>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</si>
  <si>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</si>
  <si>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</si>
  <si>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</si>
  <si>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</si>
  <si>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</si>
  <si>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</si>
  <si>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</si>
  <si>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</si>
  <si>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</si>
  <si>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</si>
  <si>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</si>
  <si>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</si>
  <si>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</si>
  <si>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</si>
  <si>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</si>
  <si>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</si>
  <si>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</si>
  <si>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</si>
  <si>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</si>
  <si>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</si>
  <si>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</si>
  <si>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</si>
  <si>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</si>
  <si>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</si>
  <si>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</si>
  <si>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</si>
  <si>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</si>
  <si>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</si>
  <si>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</si>
  <si>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</si>
  <si>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</si>
  <si>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</si>
  <si>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</si>
  <si>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</si>
  <si>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</si>
  <si>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</si>
  <si>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</si>
  <si>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</si>
  <si>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</si>
  <si>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</si>
  <si>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</si>
  <si>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</si>
  <si>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</si>
  <si>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</si>
  <si>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</si>
  <si>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</si>
  <si>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</si>
  <si>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</si>
  <si>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</si>
  <si>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</si>
  <si>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</si>
  <si>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</si>
  <si>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</si>
  <si>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</si>
  <si>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</si>
  <si>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</si>
  <si>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</si>
  <si>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</si>
  <si>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</si>
  <si>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</si>
  <si>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</si>
  <si>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</si>
  <si>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</si>
  <si>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</si>
  <si>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</si>
  <si>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</si>
  <si>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</si>
  <si>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</si>
  <si>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</si>
  <si>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</si>
  <si>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</si>
  <si>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</si>
  <si>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</si>
  <si>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</si>
  <si>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</si>
  <si>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</si>
  <si>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</si>
  <si>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</si>
  <si>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</si>
  <si>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</si>
  <si>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</si>
  <si>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</si>
  <si>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</si>
  <si>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</si>
  <si>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</si>
  <si>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</si>
  <si>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</si>
  <si>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</si>
  <si>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</si>
  <si>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</si>
  <si>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</si>
  <si>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</si>
  <si>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</si>
  <si>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</si>
  <si>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</si>
  <si>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</si>
  <si>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</si>
  <si>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</si>
  <si>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</si>
  <si>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</si>
  <si>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</si>
  <si>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</si>
  <si>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</si>
  <si>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</si>
  <si>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</si>
  <si>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</si>
  <si>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</si>
  <si>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</si>
  <si>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</si>
  <si>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</si>
  <si>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</si>
  <si>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</si>
  <si>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</si>
  <si>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</si>
  <si>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</si>
  <si>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</si>
  <si>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</si>
  <si>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</si>
  <si>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</si>
  <si>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</si>
  <si>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</si>
  <si>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</si>
  <si>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</si>
  <si>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</si>
  <si>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</si>
  <si>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</si>
  <si>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</si>
  <si>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</si>
  <si>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</si>
  <si>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</si>
  <si>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</si>
  <si>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</si>
  <si>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</si>
  <si>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</si>
  <si>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</si>
  <si>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</si>
  <si>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</si>
  <si>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</si>
  <si>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</si>
  <si>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</si>
  <si>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</si>
  <si>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</si>
  <si>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</si>
  <si>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</si>
  <si>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</si>
  <si>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</si>
  <si>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</si>
  <si>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</si>
  <si>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</si>
  <si>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</si>
  <si>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</si>
  <si>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</si>
  <si>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</si>
  <si>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</si>
  <si>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</si>
  <si>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</si>
  <si>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</si>
  <si>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</si>
  <si>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</si>
  <si>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</si>
  <si>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</si>
  <si>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</si>
  <si>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</si>
  <si>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</si>
  <si>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</si>
  <si>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</si>
  <si>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</si>
  <si>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</si>
  <si>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</si>
  <si>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</si>
  <si>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</si>
  <si>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</si>
  <si>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</si>
  <si>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</si>
  <si>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</si>
  <si>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</si>
  <si>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</si>
  <si>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</si>
  <si>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</si>
  <si>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</si>
  <si>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</si>
  <si>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</si>
  <si>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</si>
  <si>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</si>
  <si>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</si>
  <si>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</si>
  <si>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</si>
  <si>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</si>
  <si>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</si>
  <si>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</si>
  <si>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</si>
  <si>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</si>
  <si>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</si>
  <si>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</si>
  <si>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</si>
  <si>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</si>
  <si>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</si>
  <si>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</si>
  <si>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</si>
  <si>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</si>
  <si>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</si>
  <si>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</si>
  <si>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</si>
  <si>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</si>
  <si>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</si>
  <si>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</si>
  <si>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</si>
  <si>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</si>
  <si>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</si>
  <si>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</si>
  <si>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</si>
  <si>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</si>
  <si>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</si>
  <si>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</si>
  <si>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</si>
  <si>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</si>
  <si>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</si>
  <si>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</si>
  <si>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</si>
  <si>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</si>
  <si>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</si>
  <si>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</si>
  <si>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</si>
  <si>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</si>
  <si>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</si>
  <si>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</si>
  <si>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</si>
  <si>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</si>
  <si>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</si>
  <si>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</si>
  <si>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</si>
  <si>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</si>
  <si>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</si>
  <si>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</si>
  <si>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</si>
  <si>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</si>
  <si>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</si>
  <si>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</si>
  <si>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</si>
  <si>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</si>
  <si>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</si>
  <si>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</si>
  <si>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</si>
  <si>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</si>
  <si>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</si>
  <si>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</si>
  <si>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</si>
  <si>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</si>
  <si>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</si>
  <si>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</si>
  <si>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</si>
  <si>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</si>
  <si>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</si>
  <si>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</si>
  <si>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</si>
  <si>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</si>
  <si>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</si>
  <si>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</si>
  <si>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</si>
  <si>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</si>
  <si>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</si>
  <si>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</si>
  <si>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</si>
  <si>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</si>
  <si>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</si>
  <si>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</si>
  <si>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</si>
  <si>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</si>
  <si>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</si>
  <si>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</si>
  <si>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</si>
  <si>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</si>
  <si>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</si>
  <si>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</si>
  <si>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</si>
  <si>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</si>
  <si>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</si>
  <si>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</si>
  <si>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</si>
  <si>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</si>
  <si>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</si>
  <si>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</si>
  <si>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</si>
  <si>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</si>
  <si>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</si>
  <si>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</si>
  <si>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</si>
  <si>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</si>
  <si>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</si>
  <si>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</si>
  <si>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</si>
  <si>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</si>
  <si>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</si>
  <si>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</si>
  <si>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</si>
  <si>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</si>
  <si>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</si>
  <si>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</si>
  <si>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</si>
  <si>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</si>
  <si>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</si>
  <si>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</si>
  <si>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</si>
  <si>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</si>
  <si>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</si>
  <si>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</si>
  <si>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</si>
  <si>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</si>
  <si>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</si>
  <si>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</si>
  <si>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</si>
  <si>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</si>
  <si>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</si>
  <si>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</si>
  <si>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</si>
  <si>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</si>
  <si>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</si>
  <si>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</si>
  <si>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</si>
  <si>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</si>
  <si>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</si>
  <si>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</si>
  <si>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</si>
  <si>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</si>
  <si>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</si>
  <si>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</si>
  <si>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</si>
  <si>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</si>
  <si>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</si>
  <si>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</si>
  <si>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</si>
  <si>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</si>
  <si>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</si>
  <si>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</si>
  <si>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</si>
  <si>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</si>
  <si>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</si>
  <si>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</si>
  <si>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</si>
  <si>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</si>
  <si>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</si>
  <si>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</si>
  <si>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</si>
  <si>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</si>
  <si>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</si>
  <si>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</si>
  <si>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</si>
  <si>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</si>
  <si>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</si>
  <si>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</si>
  <si>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</si>
  <si>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</si>
  <si>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</si>
  <si>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</si>
  <si>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</si>
  <si>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</si>
  <si>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</si>
  <si>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</si>
  <si>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</si>
  <si>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</si>
  <si>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</si>
  <si>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</si>
  <si>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</si>
  <si>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</si>
  <si>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</si>
  <si>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</si>
  <si>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</si>
  <si>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</si>
  <si>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</si>
  <si>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</si>
  <si>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</si>
  <si>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</si>
  <si>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</si>
  <si>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</si>
  <si>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</si>
  <si>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</si>
  <si>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</si>
  <si>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</si>
  <si>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</si>
  <si>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</si>
  <si>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</si>
  <si>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</si>
  <si>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</si>
  <si>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</si>
  <si>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</si>
  <si>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</si>
  <si>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</si>
  <si>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</si>
  <si>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</si>
  <si>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</si>
  <si>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</si>
  <si>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</si>
  <si>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</si>
  <si>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</si>
  <si>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</si>
  <si>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</si>
  <si>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</si>
  <si>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</si>
  <si>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</si>
  <si>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</si>
  <si>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</si>
  <si>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</si>
  <si>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</si>
  <si>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</si>
  <si>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</si>
  <si>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</si>
  <si>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</si>
  <si>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</si>
  <si>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</si>
  <si>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</si>
  <si>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</si>
  <si>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</si>
  <si>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</si>
  <si>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</si>
  <si>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</si>
  <si>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</si>
  <si>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</si>
  <si>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</si>
  <si>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</si>
  <si>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</si>
  <si>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</si>
  <si>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</si>
  <si>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</si>
  <si>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</si>
  <si>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</si>
  <si>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</si>
  <si>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</si>
  <si>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</si>
  <si>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</si>
  <si>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</si>
  <si>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</si>
  <si>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</si>
  <si>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</si>
  <si>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</si>
  <si>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</si>
  <si>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</si>
  <si>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</si>
  <si>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</si>
  <si>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</si>
  <si>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</si>
  <si>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</si>
  <si>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</si>
  <si>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</si>
  <si>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</si>
  <si>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</si>
  <si>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</si>
  <si>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</si>
  <si>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</si>
  <si>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</si>
  <si>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</si>
  <si>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</si>
  <si>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</si>
  <si>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</si>
  <si>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</si>
  <si>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</si>
  <si>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</si>
  <si>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</si>
  <si>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</si>
  <si>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</si>
  <si>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</si>
  <si>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</si>
  <si>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</si>
  <si>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</si>
  <si>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</si>
  <si>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</si>
  <si>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</si>
  <si>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</si>
  <si>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</si>
  <si>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</si>
  <si>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</si>
  <si>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</si>
  <si>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</si>
  <si>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</si>
  <si>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</si>
  <si>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</si>
  <si>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</si>
  <si>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</si>
  <si>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</si>
  <si>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</si>
  <si>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</si>
  <si>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</si>
  <si>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</si>
  <si>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</si>
  <si>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</si>
  <si>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</si>
  <si>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</si>
  <si>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</si>
  <si>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</si>
  <si>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</si>
  <si>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</si>
  <si>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</si>
  <si>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</si>
  <si>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</si>
  <si>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</si>
  <si>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</si>
  <si>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</si>
  <si>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</si>
  <si>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</si>
  <si>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</si>
  <si>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</si>
  <si>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</si>
  <si>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</si>
  <si>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</si>
  <si>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</si>
  <si>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</si>
  <si>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</si>
  <si>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</si>
  <si>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</si>
  <si>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</si>
  <si>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</si>
  <si>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</si>
  <si>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</si>
  <si>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</si>
  <si>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</si>
  <si>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</si>
  <si>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</si>
  <si>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</si>
  <si>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</si>
  <si>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</si>
  <si>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</si>
  <si>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</si>
  <si>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</si>
  <si>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</si>
  <si>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</si>
  <si>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</si>
  <si>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</si>
  <si>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</si>
  <si>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</si>
  <si>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</si>
  <si>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</si>
  <si>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</si>
  <si>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</si>
  <si>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</si>
  <si>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</si>
  <si>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</si>
  <si>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</si>
  <si>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</si>
  <si>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</si>
  <si>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</si>
  <si>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</si>
  <si>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</si>
  <si>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</si>
  <si>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</si>
  <si>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</si>
  <si>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</si>
  <si>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</si>
  <si>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</si>
  <si>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</si>
  <si>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</si>
  <si>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</si>
  <si>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</si>
  <si>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</si>
  <si>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</si>
  <si>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</si>
  <si>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</si>
  <si>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</si>
  <si>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</si>
  <si>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</si>
  <si>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</si>
  <si>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</si>
  <si>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</si>
  <si>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</si>
  <si>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</si>
  <si>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</si>
  <si>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</si>
  <si>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</si>
  <si>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</si>
  <si>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</si>
  <si>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</si>
  <si>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</si>
  <si>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</si>
  <si>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</si>
  <si>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</si>
  <si>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</si>
  <si>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</si>
  <si>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</si>
  <si>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</si>
  <si>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</si>
  <si>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</si>
  <si>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</si>
  <si>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</si>
  <si>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</si>
  <si>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</si>
  <si>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</si>
  <si>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</si>
  <si>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</si>
  <si>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</si>
  <si>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</si>
  <si>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</si>
  <si>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</si>
  <si>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</si>
  <si>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</si>
  <si>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</si>
  <si>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</si>
  <si>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</si>
  <si>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</si>
  <si>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</si>
  <si>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</si>
  <si>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</si>
  <si>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</si>
  <si>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</si>
  <si>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</si>
  <si>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</si>
  <si>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</si>
  <si>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</si>
  <si>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</si>
  <si>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</si>
  <si>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</si>
  <si>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</si>
  <si>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</si>
  <si>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</si>
  <si>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</si>
  <si>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</si>
  <si>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</si>
  <si>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</si>
  <si>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</si>
  <si>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</si>
  <si>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</si>
  <si>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</si>
  <si>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</si>
  <si>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</si>
  <si>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</si>
  <si>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</si>
  <si>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</si>
  <si>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</si>
  <si>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</si>
  <si>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</si>
  <si>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</si>
  <si>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</si>
  <si>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</si>
  <si>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</si>
  <si>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</si>
  <si>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</si>
  <si>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</si>
  <si>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</si>
  <si>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</si>
  <si>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</si>
  <si>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</si>
  <si>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</si>
  <si>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</si>
  <si>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</si>
  <si>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</si>
  <si>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</si>
  <si>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</si>
  <si>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</si>
  <si>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</si>
  <si>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</si>
  <si>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</si>
  <si>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</si>
  <si>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</si>
  <si>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</si>
  <si>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</si>
  <si>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</si>
  <si>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</si>
  <si>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</si>
  <si>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</si>
  <si>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</si>
  <si>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</si>
  <si>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</si>
  <si>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</si>
  <si>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</si>
  <si>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</si>
  <si>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</si>
  <si>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</si>
  <si>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</si>
  <si>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</si>
  <si>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</si>
  <si>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</si>
  <si>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</si>
  <si>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</si>
  <si>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</si>
  <si>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</si>
  <si>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</si>
  <si>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</si>
  <si>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</si>
  <si>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</si>
  <si>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</si>
  <si>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</si>
  <si>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</si>
  <si>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</si>
  <si>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</si>
  <si>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</si>
  <si>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</si>
  <si>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</si>
  <si>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</si>
  <si>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</si>
  <si>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</si>
  <si>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</si>
  <si>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</si>
  <si>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</si>
  <si>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</si>
  <si>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</si>
  <si>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</si>
  <si>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</si>
  <si>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</si>
  <si>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</si>
  <si>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</si>
  <si>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</si>
  <si>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</si>
  <si>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</si>
  <si>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</si>
  <si>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</si>
  <si>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</si>
  <si>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</si>
  <si>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</si>
  <si>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</si>
  <si>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</si>
  <si>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</si>
  <si>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</si>
  <si>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</si>
  <si>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</si>
  <si>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</si>
  <si>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</si>
  <si>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</si>
  <si>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</si>
  <si>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</si>
  <si>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</si>
  <si>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</si>
  <si>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</si>
  <si>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</si>
  <si>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</si>
  <si>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</si>
  <si>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</si>
  <si>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</si>
  <si>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</si>
  <si>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</si>
  <si>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</si>
  <si>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</si>
  <si>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</si>
  <si>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</si>
  <si>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</si>
  <si>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</si>
  <si>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</si>
  <si>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</si>
  <si>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</si>
  <si>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</si>
  <si>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</si>
  <si>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</si>
  <si>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</si>
  <si>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</si>
  <si>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</si>
  <si>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</si>
  <si>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</si>
  <si>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</si>
  <si>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</si>
  <si>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</si>
  <si>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</si>
  <si>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</si>
  <si>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</si>
  <si>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</si>
  <si>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</si>
  <si>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</si>
  <si>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</si>
  <si>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</si>
  <si>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</si>
  <si>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</si>
  <si>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</si>
  <si>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</si>
  <si>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</si>
  <si>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</si>
  <si>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</si>
  <si>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</si>
  <si>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</si>
  <si>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</si>
  <si>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</si>
  <si>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</si>
  <si>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</si>
  <si>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</si>
  <si>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</si>
  <si>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</si>
  <si>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</si>
  <si>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</si>
  <si>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</si>
  <si>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</si>
  <si>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</si>
  <si>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</si>
  <si>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</si>
  <si>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</si>
  <si>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</si>
  <si>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</si>
  <si>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</si>
  <si>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</si>
  <si>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</si>
  <si>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</si>
  <si>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</si>
  <si>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</si>
  <si>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</si>
  <si>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</si>
  <si>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</si>
  <si>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</si>
  <si>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</si>
  <si>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</si>
  <si>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</si>
  <si>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</si>
  <si>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</si>
  <si>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</si>
  <si>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</si>
  <si>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</si>
  <si>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</si>
  <si>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</si>
  <si>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</si>
  <si>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</si>
  <si>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</si>
  <si>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</si>
  <si>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</si>
  <si>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</si>
  <si>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</si>
  <si>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</si>
  <si>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</si>
  <si>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</si>
  <si>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</si>
  <si>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</si>
  <si>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</si>
  <si>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</si>
  <si>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</si>
  <si>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</si>
  <si>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</si>
  <si>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</si>
  <si>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</si>
  <si>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</si>
  <si>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</si>
  <si>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</si>
  <si>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</si>
  <si>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</si>
  <si>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</si>
  <si>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</si>
  <si>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</si>
  <si>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</si>
  <si>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</si>
  <si>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</si>
  <si>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</si>
  <si>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</si>
  <si>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</si>
  <si>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</si>
  <si>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</si>
  <si>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</si>
  <si>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</si>
  <si>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</si>
  <si>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</si>
  <si>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</si>
  <si>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</si>
  <si>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</si>
  <si>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</si>
  <si>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</si>
  <si>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</si>
  <si>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</si>
  <si>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</si>
  <si>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</si>
  <si>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</si>
  <si>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</si>
  <si>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</si>
  <si>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</si>
  <si>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</si>
  <si>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</si>
  <si>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</si>
  <si>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</si>
  <si>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</si>
  <si>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</si>
  <si>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</si>
  <si>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</si>
  <si>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</si>
  <si>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</si>
  <si>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</si>
  <si>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</si>
  <si>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</si>
  <si>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</si>
  <si>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</si>
  <si>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</si>
  <si>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</si>
  <si>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</si>
  <si>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</si>
  <si>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</si>
  <si>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</si>
  <si>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</si>
  <si>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</si>
  <si>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</si>
  <si>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</si>
  <si>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</si>
  <si>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</si>
  <si>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</si>
  <si>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</si>
  <si>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</si>
  <si>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</si>
  <si>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</si>
  <si>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</si>
  <si>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</si>
  <si>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</si>
  <si>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</si>
  <si>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</si>
  <si>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</si>
  <si>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</si>
  <si>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</si>
  <si>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</si>
  <si>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</si>
  <si>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</si>
  <si>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</si>
  <si>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</si>
  <si>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</si>
  <si>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</si>
  <si>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</si>
  <si>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</si>
  <si>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</si>
  <si>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</si>
  <si>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</si>
  <si>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</si>
  <si>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</si>
  <si>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</si>
  <si>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</si>
  <si>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</si>
  <si>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</si>
  <si>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</si>
  <si>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</si>
  <si>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</si>
  <si>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</si>
  <si>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</si>
  <si>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</si>
  <si>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</si>
  <si>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</si>
  <si>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</si>
  <si>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</si>
  <si>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</si>
  <si>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</si>
  <si>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</si>
  <si>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</si>
  <si>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</si>
  <si>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</si>
  <si>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</si>
  <si>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</si>
  <si>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</si>
  <si>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</si>
  <si>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</si>
  <si>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</si>
  <si>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</si>
  <si>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</si>
  <si>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</si>
  <si>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</si>
  <si>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</si>
  <si>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</si>
  <si>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</si>
  <si>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</si>
  <si>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</si>
  <si>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</si>
  <si>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</si>
  <si>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</si>
  <si>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</si>
  <si>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</si>
  <si>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</si>
  <si>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</si>
  <si>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</si>
  <si>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</si>
  <si>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</si>
  <si>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</si>
  <si>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</si>
  <si>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</si>
  <si>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</si>
  <si>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</si>
  <si>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</si>
  <si>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</si>
  <si>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</si>
  <si>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</si>
  <si>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</si>
  <si>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</si>
  <si>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</si>
  <si>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</si>
  <si>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</si>
  <si>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</si>
  <si>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</si>
  <si>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</si>
  <si>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</si>
  <si>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</si>
  <si>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</si>
  <si>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</si>
  <si>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</si>
  <si>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</si>
  <si>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</si>
  <si>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</si>
  <si>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</si>
  <si>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</si>
  <si>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</si>
  <si>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</si>
  <si>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</si>
  <si>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</si>
  <si>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</si>
  <si>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</si>
  <si>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</si>
  <si>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</si>
  <si>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</si>
  <si>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</si>
  <si>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</si>
  <si>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</si>
  <si>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</si>
  <si>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</si>
  <si>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</si>
  <si>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</si>
  <si>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</si>
  <si>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</si>
  <si>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</si>
  <si>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</si>
  <si>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</si>
  <si>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</si>
  <si>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</si>
  <si>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</si>
  <si>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</si>
  <si>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</si>
  <si>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</si>
  <si>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</si>
  <si>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</si>
  <si>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</si>
  <si>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</si>
  <si>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</si>
  <si>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</si>
  <si>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</si>
  <si>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</si>
  <si>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</si>
  <si>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</si>
  <si>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</si>
  <si>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</si>
  <si>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</si>
  <si>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</si>
  <si>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</si>
  <si>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</si>
  <si>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</si>
  <si>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</si>
  <si>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</si>
  <si>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</si>
  <si>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</si>
  <si>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</si>
  <si>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</si>
  <si>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</si>
  <si>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</si>
  <si>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</si>
  <si>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</si>
  <si>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</si>
  <si>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</si>
  <si>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</si>
  <si>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</si>
  <si>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</si>
  <si>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</si>
  <si>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</si>
  <si>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</si>
  <si>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</si>
  <si>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</si>
  <si>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</si>
  <si>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</si>
  <si>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</si>
  <si>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</si>
  <si>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</si>
  <si>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</si>
  <si>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</si>
  <si>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</si>
  <si>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</si>
  <si>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</si>
  <si>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</si>
  <si>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</si>
  <si>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</si>
  <si>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</si>
  <si>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</si>
  <si>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</si>
  <si>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</si>
  <si>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</si>
  <si>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</si>
  <si>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</si>
  <si>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</si>
  <si>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</si>
  <si>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</si>
  <si>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</si>
  <si>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</si>
  <si>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</si>
  <si>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</si>
  <si>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</si>
  <si>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</si>
  <si>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</si>
  <si>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</si>
  <si>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</si>
  <si>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</si>
  <si>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</si>
  <si>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</si>
  <si>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</si>
  <si>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</si>
  <si>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</si>
  <si>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</si>
  <si>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</si>
  <si>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</si>
  <si>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</si>
  <si>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</si>
  <si>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</si>
  <si>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</si>
  <si>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</si>
  <si>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</si>
  <si>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</si>
  <si>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</si>
  <si>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</si>
  <si>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</si>
  <si>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</si>
  <si>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</si>
  <si>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</si>
  <si>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</si>
  <si>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</si>
  <si>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</si>
  <si>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</si>
  <si>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</si>
  <si>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</si>
  <si>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</si>
  <si>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</si>
  <si>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</si>
  <si>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</si>
  <si>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</si>
  <si>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</si>
  <si>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</si>
  <si>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</si>
  <si>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</si>
  <si>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</si>
  <si>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</si>
  <si>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</si>
  <si>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</si>
  <si>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</si>
  <si>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</si>
  <si>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</si>
  <si>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</si>
  <si>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</si>
  <si>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</si>
  <si>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</si>
  <si>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</si>
  <si>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</si>
  <si>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</si>
  <si>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</si>
  <si>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</si>
  <si>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</si>
  <si>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</si>
  <si>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</si>
  <si>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</si>
  <si>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</si>
  <si>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</si>
  <si>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</si>
  <si>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</si>
  <si>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</si>
  <si>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</si>
  <si>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</si>
  <si>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</si>
  <si>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</si>
  <si>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</si>
  <si>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</si>
  <si>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</si>
  <si>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</si>
  <si>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</si>
  <si>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</si>
  <si>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</si>
  <si>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</si>
  <si>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</si>
  <si>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</si>
  <si>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</si>
  <si>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</si>
  <si>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</si>
  <si>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</si>
  <si>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</si>
  <si>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</si>
  <si>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</si>
  <si>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</si>
  <si>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</si>
  <si>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</si>
  <si>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</si>
  <si>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</si>
  <si>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</si>
  <si>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</si>
  <si>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</si>
  <si>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</si>
  <si>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</si>
  <si>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</si>
  <si>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</si>
  <si>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</si>
  <si>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</si>
  <si>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</si>
  <si>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</si>
  <si>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</si>
  <si>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</si>
  <si>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</si>
  <si>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</si>
  <si>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</si>
  <si>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</si>
  <si>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</si>
  <si>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</si>
  <si>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</si>
  <si>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</si>
  <si>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</si>
  <si>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</si>
  <si>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</si>
  <si>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</si>
  <si>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</si>
  <si>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</si>
  <si>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</si>
  <si>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</si>
  <si>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</si>
  <si>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</si>
  <si>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</si>
  <si>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</si>
  <si>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</si>
  <si>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</si>
  <si>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</si>
  <si>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</si>
  <si>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</si>
  <si>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</si>
  <si>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</si>
  <si>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</si>
  <si>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</si>
  <si>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</si>
  <si>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</si>
  <si>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</si>
  <si>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</si>
  <si>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</si>
  <si>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</si>
  <si>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</si>
  <si>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</si>
  <si>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</si>
  <si>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</si>
  <si>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</si>
  <si>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</si>
  <si>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</si>
  <si>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</si>
  <si>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</si>
  <si>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</si>
  <si>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</si>
  <si>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</si>
  <si>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</si>
  <si>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</si>
  <si>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</si>
  <si>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</si>
  <si>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</si>
  <si>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</si>
  <si>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</si>
  <si>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</si>
  <si>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</si>
  <si>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</si>
  <si>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</si>
  <si>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</si>
  <si>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</si>
  <si>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</si>
  <si>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</si>
  <si>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</si>
  <si>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</si>
  <si>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</si>
  <si>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</si>
  <si>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</si>
  <si>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</si>
  <si>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</si>
  <si>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</si>
  <si>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</si>
  <si>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</si>
  <si>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</si>
  <si>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</si>
  <si>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</si>
  <si>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</si>
  <si>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</si>
  <si>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</si>
  <si>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</si>
  <si>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</si>
  <si>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</si>
  <si>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</si>
  <si>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</si>
  <si>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</si>
  <si>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</si>
  <si>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</si>
  <si>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</si>
  <si>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</si>
  <si>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</si>
  <si>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</si>
  <si>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</si>
  <si>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</si>
  <si>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</si>
  <si>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</si>
  <si>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</si>
  <si>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</si>
  <si>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</si>
  <si>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</si>
  <si>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</si>
  <si>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</si>
  <si>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</si>
  <si>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</si>
  <si>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</si>
  <si>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</si>
  <si>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</si>
  <si>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</si>
  <si>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</si>
  <si>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</si>
  <si>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</si>
  <si>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</si>
  <si>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</si>
  <si>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</si>
  <si>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</si>
  <si>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</si>
  <si>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</si>
  <si>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</si>
  <si>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</si>
  <si>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</si>
  <si>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</si>
  <si>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</si>
  <si>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</si>
  <si>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</si>
  <si>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</si>
  <si>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</si>
  <si>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</si>
  <si>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</si>
  <si>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</si>
  <si>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</si>
  <si>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</si>
  <si>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</si>
  <si>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</si>
  <si>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</si>
  <si>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</si>
  <si>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</si>
  <si>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</si>
  <si>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</si>
  <si>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</si>
  <si>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</si>
  <si>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</si>
  <si>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</si>
  <si>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</si>
  <si>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</si>
  <si>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</si>
  <si>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</si>
  <si>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</si>
  <si>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</si>
  <si>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</si>
  <si>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</si>
  <si>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</si>
  <si>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</si>
  <si>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</si>
  <si>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</si>
  <si>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</si>
  <si>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</si>
  <si>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</si>
  <si>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</si>
  <si>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</si>
  <si>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</si>
  <si>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</si>
  <si>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</si>
  <si>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</si>
  <si>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</si>
  <si>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</si>
  <si>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</si>
  <si>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</si>
  <si>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</si>
  <si>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</si>
  <si>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</si>
  <si>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</si>
  <si>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</si>
  <si>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</si>
  <si>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</si>
  <si>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</si>
  <si>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</si>
  <si>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</si>
  <si>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</si>
  <si>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</si>
  <si>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</si>
  <si>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</si>
  <si>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</si>
  <si>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</si>
  <si>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</si>
  <si>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</si>
  <si>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</si>
  <si>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</si>
  <si>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</si>
  <si>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</si>
  <si>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</si>
  <si>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</si>
  <si>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</si>
  <si>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</si>
  <si>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</si>
  <si>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</si>
  <si>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</si>
  <si>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</si>
  <si>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</si>
  <si>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</si>
  <si>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</si>
  <si>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</si>
  <si>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</si>
  <si>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</si>
  <si>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</si>
  <si>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</si>
  <si>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</si>
  <si>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</si>
  <si>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</si>
  <si>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</si>
  <si>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</si>
  <si>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</si>
  <si>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</si>
  <si>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</si>
  <si>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</si>
  <si>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</si>
  <si>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</si>
  <si>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</si>
  <si>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</si>
  <si>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</si>
  <si>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</si>
  <si>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</si>
  <si>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</si>
  <si>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</si>
  <si>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</si>
  <si>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</si>
  <si>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</si>
  <si>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</si>
  <si>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</si>
  <si>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</si>
  <si>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</si>
  <si>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</si>
  <si>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</si>
  <si>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</si>
  <si>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</si>
  <si>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</si>
  <si>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</si>
  <si>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</si>
  <si>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</si>
  <si>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</si>
  <si>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</si>
  <si>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</si>
  <si>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</si>
  <si>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</si>
  <si>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</si>
  <si>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</si>
  <si>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</si>
  <si>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</si>
  <si>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</si>
  <si>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</si>
  <si>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</si>
  <si>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</si>
  <si>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</si>
  <si>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</si>
  <si>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</si>
  <si>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</si>
  <si>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</si>
  <si>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</si>
  <si>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</si>
  <si>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</si>
  <si>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</si>
  <si>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</si>
  <si>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</si>
  <si>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</si>
  <si>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</si>
  <si>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</si>
  <si>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</si>
  <si>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</si>
  <si>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</si>
  <si>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</si>
  <si>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</si>
  <si>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</si>
  <si>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</si>
  <si>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</si>
  <si>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</si>
  <si>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</si>
  <si>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</si>
  <si>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</si>
  <si>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</si>
  <si>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</si>
  <si>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</si>
  <si>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</si>
  <si>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</si>
  <si>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</si>
  <si>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</si>
  <si>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</si>
  <si>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</si>
  <si>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</si>
  <si>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</si>
  <si>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</si>
  <si>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</si>
  <si>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</si>
  <si>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</si>
  <si>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</si>
  <si>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</si>
  <si>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</si>
  <si>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</si>
  <si>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</si>
  <si>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</si>
  <si>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</si>
  <si>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</si>
  <si>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</si>
  <si>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</si>
  <si>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</si>
  <si>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</si>
  <si>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</si>
  <si>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</si>
  <si>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</si>
  <si>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</si>
  <si>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</si>
  <si>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</si>
  <si>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</si>
  <si>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</si>
  <si>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</si>
  <si>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</si>
  <si>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</si>
  <si>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</si>
  <si>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</si>
  <si>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</si>
  <si>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</si>
  <si>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</si>
  <si>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</si>
  <si>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</si>
  <si>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</si>
  <si>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</si>
  <si>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</si>
  <si>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</si>
  <si>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</si>
  <si>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</si>
  <si>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</si>
  <si>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</si>
  <si>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</si>
  <si>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</si>
  <si>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</si>
  <si>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</si>
  <si>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</si>
  <si>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</si>
  <si>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</si>
  <si>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</si>
  <si>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</si>
  <si>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</si>
  <si>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</si>
  <si>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</si>
  <si>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</si>
  <si>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</si>
  <si>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</si>
  <si>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</si>
  <si>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</si>
  <si>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</si>
  <si>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</si>
  <si>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</si>
  <si>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</si>
  <si>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</si>
  <si>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</si>
  <si>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</si>
  <si>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</si>
  <si>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</si>
  <si>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</si>
  <si>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</si>
  <si>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</si>
  <si>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</si>
  <si>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</si>
  <si>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</si>
  <si>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</si>
  <si>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</si>
  <si>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</si>
  <si>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</si>
  <si>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</si>
  <si>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</si>
  <si>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</si>
  <si>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</si>
  <si>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</si>
  <si>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</si>
  <si>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</si>
  <si>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</si>
  <si>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</si>
  <si>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</si>
  <si>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</si>
  <si>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</si>
  <si>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</si>
  <si>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</si>
  <si>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</si>
  <si>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</si>
  <si>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</si>
  <si>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</si>
  <si>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</si>
  <si>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</si>
  <si>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</si>
  <si>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</si>
  <si>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</si>
  <si>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</si>
  <si>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</si>
  <si>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</si>
  <si>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</si>
  <si>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</si>
  <si>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</si>
  <si>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</si>
  <si>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</si>
  <si>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</si>
  <si>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</si>
  <si>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</si>
  <si>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</si>
  <si>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</si>
  <si>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</si>
  <si>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</si>
  <si>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</si>
  <si>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</si>
  <si>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</si>
  <si>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</si>
  <si>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</si>
  <si>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</si>
  <si>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</si>
  <si>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</si>
  <si>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</si>
  <si>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</si>
  <si>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</si>
  <si>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</si>
  <si>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</si>
  <si>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</si>
  <si>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</si>
  <si>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</si>
  <si>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</si>
  <si>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</si>
  <si>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</si>
  <si>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</si>
  <si>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</si>
  <si>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</si>
  <si>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</si>
  <si>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</si>
  <si>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</si>
  <si>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</si>
  <si>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</si>
  <si>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</si>
  <si>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</si>
  <si>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</si>
  <si>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</si>
  <si>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</si>
  <si>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</si>
  <si>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</si>
  <si>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</si>
  <si>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</si>
  <si>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</si>
  <si>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</si>
  <si>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</si>
  <si>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</si>
  <si>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</si>
  <si>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</si>
  <si>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</si>
  <si>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</si>
  <si>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</si>
  <si>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</si>
  <si>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</si>
  <si>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</si>
  <si>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</si>
  <si>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</si>
  <si>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</si>
  <si>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</si>
  <si>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</si>
  <si>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</si>
  <si>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</si>
  <si>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</si>
  <si>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</si>
  <si>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</si>
  <si>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</si>
  <si>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</si>
  <si>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</si>
  <si>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</si>
  <si>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</si>
  <si>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</si>
  <si>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</si>
  <si>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</si>
  <si>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</si>
  <si>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</si>
  <si>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</si>
  <si>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</si>
  <si>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</si>
  <si>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</si>
  <si>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</si>
  <si>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</si>
  <si>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</si>
  <si>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</si>
  <si>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</si>
  <si>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</si>
  <si>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</si>
  <si>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</si>
  <si>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</si>
  <si>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</si>
  <si>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</si>
  <si>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</si>
  <si>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</si>
  <si>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</si>
  <si>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</si>
  <si>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</si>
  <si>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</si>
  <si>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</si>
  <si>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</si>
  <si>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</si>
  <si>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</si>
  <si>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</si>
  <si>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</si>
  <si>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</si>
  <si>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</si>
  <si>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</si>
  <si>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</si>
  <si>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</si>
  <si>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</si>
  <si>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</si>
  <si>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</si>
  <si>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</si>
  <si>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</si>
  <si>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</si>
  <si>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</si>
  <si>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</si>
  <si>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</si>
  <si>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</si>
  <si>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</si>
  <si>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</si>
  <si>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</si>
  <si>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</si>
  <si>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</si>
  <si>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</si>
  <si>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</si>
  <si>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</si>
  <si>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</si>
  <si>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</si>
  <si>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</si>
  <si>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</si>
  <si>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</si>
  <si>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</si>
  <si>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</si>
  <si>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</si>
  <si>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</si>
  <si>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</si>
  <si>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</si>
  <si>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</si>
  <si>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</si>
  <si>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</si>
  <si>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</si>
  <si>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</si>
  <si>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</si>
  <si>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</si>
  <si>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</si>
  <si>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</si>
  <si>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</si>
  <si>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</si>
  <si>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</si>
  <si>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</si>
  <si>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</si>
  <si>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</si>
  <si>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</si>
  <si>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</si>
  <si>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</si>
  <si>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</si>
  <si>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</si>
  <si>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</si>
  <si>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</si>
  <si>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</si>
  <si>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</si>
  <si>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</si>
  <si>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</si>
  <si>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</si>
  <si>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</si>
  <si>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</si>
  <si>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</si>
  <si>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</si>
  <si>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</si>
  <si>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</si>
  <si>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</si>
  <si>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</si>
  <si>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</si>
  <si>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</si>
  <si>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</si>
  <si>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</si>
  <si>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</si>
  <si>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</si>
  <si>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</si>
  <si>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</si>
  <si>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</si>
  <si>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</si>
  <si>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</si>
  <si>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</si>
  <si>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</si>
  <si>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</si>
  <si>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</si>
  <si>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</si>
  <si>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</si>
  <si>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</si>
  <si>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</si>
  <si>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</si>
  <si>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</si>
  <si>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</si>
  <si>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</si>
  <si>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</si>
  <si>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</si>
  <si>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</si>
  <si>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</si>
  <si>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</si>
  <si>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</si>
  <si>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</si>
  <si>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</si>
  <si>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</si>
  <si>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</si>
  <si>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</si>
  <si>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</si>
  <si>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</si>
  <si>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</si>
  <si>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</si>
  <si>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</si>
  <si>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</si>
  <si>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</si>
  <si>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</si>
  <si>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</si>
  <si>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</si>
  <si>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</si>
  <si>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</si>
  <si>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</si>
  <si>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</si>
  <si>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</si>
  <si>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</si>
  <si>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</si>
  <si>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</si>
  <si>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</si>
  <si>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</si>
  <si>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</si>
  <si>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</si>
  <si>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</si>
  <si>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</si>
  <si>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</si>
  <si>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</si>
  <si>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</si>
  <si>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</si>
  <si>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</si>
  <si>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</si>
  <si>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</si>
  <si>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</si>
  <si>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</si>
  <si>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</si>
  <si>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</si>
  <si>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</si>
  <si>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</si>
  <si>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</si>
  <si>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</si>
  <si>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</si>
  <si>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</si>
  <si>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</si>
  <si>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</si>
  <si>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</si>
  <si>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</si>
  <si>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</si>
  <si>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</si>
  <si>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</si>
  <si>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</si>
  <si>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</si>
  <si>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</si>
  <si>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</si>
  <si>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</si>
  <si>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</si>
  <si>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</si>
  <si>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</si>
  <si>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</si>
  <si>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</si>
  <si>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</si>
  <si>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</si>
  <si>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</si>
  <si>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</si>
  <si>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</si>
  <si>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</si>
  <si>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</si>
  <si>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</si>
  <si>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</si>
  <si>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</si>
  <si>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</si>
  <si>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</si>
  <si>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</si>
  <si>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</si>
  <si>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</si>
  <si>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</si>
  <si>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</si>
  <si>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</si>
  <si>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</si>
  <si>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</si>
  <si>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</si>
  <si>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</si>
  <si>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</si>
  <si>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</si>
  <si>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</si>
  <si>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</si>
  <si>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</si>
  <si>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</si>
  <si>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</si>
  <si>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</si>
  <si>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</si>
  <si>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</si>
  <si>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</si>
  <si>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</si>
  <si>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</si>
  <si>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</si>
  <si>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</si>
  <si>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</si>
  <si>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</si>
  <si>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</si>
  <si>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</si>
  <si>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</si>
  <si>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</si>
  <si>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</si>
  <si>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</si>
  <si>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</si>
  <si>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</si>
  <si>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</si>
  <si>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</si>
  <si>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</si>
  <si>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</si>
  <si>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</si>
  <si>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</si>
  <si>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</si>
  <si>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</si>
  <si>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</si>
  <si>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</si>
  <si>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</si>
  <si>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</si>
  <si>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</si>
  <si>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</si>
  <si>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</si>
  <si>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</si>
  <si>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</si>
  <si>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</si>
  <si>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</si>
  <si>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</si>
  <si>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</si>
  <si>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</si>
  <si>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</si>
  <si>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</si>
  <si>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</si>
  <si>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</si>
  <si>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</si>
  <si>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</si>
  <si>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</si>
  <si>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</si>
  <si>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</si>
  <si>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</si>
  <si>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</si>
  <si>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</si>
  <si>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</si>
  <si>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</si>
  <si>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</si>
  <si>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</si>
  <si>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</si>
  <si>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</si>
  <si>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</si>
  <si>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</si>
  <si>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</si>
  <si>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</si>
  <si>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</si>
  <si>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</si>
  <si>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</si>
  <si>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</si>
  <si>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</si>
  <si>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</si>
  <si>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</si>
  <si>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</si>
  <si>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</si>
  <si>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</si>
  <si>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</si>
  <si>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</si>
  <si>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</si>
  <si>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</si>
  <si>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</si>
  <si>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</si>
  <si>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</si>
  <si>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</si>
  <si>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</si>
  <si>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</si>
  <si>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</si>
  <si>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</si>
  <si>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</si>
  <si>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</si>
  <si>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</si>
  <si>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</si>
  <si>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</si>
  <si>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</si>
  <si>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</si>
  <si>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</si>
  <si>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</si>
  <si>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</si>
  <si>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</si>
  <si>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</si>
  <si>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</si>
  <si>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</si>
  <si>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</si>
  <si>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</si>
  <si>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</si>
  <si>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</si>
  <si>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</si>
  <si>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</si>
  <si>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</si>
  <si>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</si>
  <si>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</si>
  <si>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</si>
  <si>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</si>
  <si>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</si>
  <si>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</si>
  <si>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</si>
  <si>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</si>
  <si>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</si>
  <si>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</si>
  <si>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</si>
  <si>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</si>
  <si>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</si>
  <si>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</si>
  <si>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</si>
  <si>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</si>
  <si>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</si>
  <si>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</si>
  <si>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</si>
  <si>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</si>
  <si>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</si>
  <si>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</si>
  <si>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</si>
  <si>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</si>
  <si>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</si>
  <si>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</si>
  <si>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</si>
  <si>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</si>
  <si>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</si>
  <si>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</si>
  <si>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</si>
  <si>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</si>
  <si>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</si>
  <si>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</si>
  <si>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</si>
  <si>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</si>
  <si>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</si>
  <si>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</si>
  <si>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</si>
  <si>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</si>
  <si>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</si>
  <si>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</si>
  <si>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</si>
  <si>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</si>
  <si>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</si>
  <si>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</si>
  <si>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</si>
  <si>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</si>
  <si>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</si>
  <si>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</si>
  <si>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</si>
  <si>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</si>
  <si>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</si>
  <si>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</si>
  <si>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</si>
  <si>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</si>
  <si>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</si>
  <si>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</si>
  <si>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</si>
  <si>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</si>
  <si>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</si>
  <si>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</si>
  <si>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</si>
  <si>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</si>
  <si>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</si>
  <si>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</si>
  <si>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</si>
  <si>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</si>
  <si>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</si>
  <si>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</si>
  <si>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</si>
  <si>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</si>
  <si>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</si>
  <si>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</si>
  <si>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</si>
  <si>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</si>
  <si>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</si>
  <si>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</si>
  <si>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</si>
  <si>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</si>
  <si>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</si>
  <si>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</si>
  <si>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</si>
  <si>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</si>
  <si>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</si>
  <si>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</si>
  <si>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</si>
  <si>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</si>
  <si>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</si>
  <si>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</si>
  <si>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</si>
  <si>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</si>
  <si>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</si>
  <si>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</si>
  <si>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</si>
  <si>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</si>
  <si>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</si>
  <si>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</si>
  <si>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</si>
  <si>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</si>
  <si>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</si>
  <si>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</si>
  <si>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</si>
  <si>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</si>
  <si>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</si>
  <si>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</si>
  <si>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</si>
  <si>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</si>
  <si>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</si>
  <si>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</si>
  <si>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</si>
  <si>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</si>
  <si>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</si>
  <si>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</si>
  <si>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</si>
  <si>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</si>
  <si>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</si>
  <si>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</si>
  <si>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</si>
  <si>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</si>
  <si>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</si>
  <si>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</si>
  <si>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</si>
  <si>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</si>
  <si>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</si>
  <si>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</si>
  <si>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</si>
  <si>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</si>
  <si>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</si>
  <si>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</si>
  <si>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</si>
  <si>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</si>
  <si>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</si>
  <si>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</si>
  <si>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</si>
  <si>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</si>
  <si>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</si>
  <si>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</si>
  <si>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</si>
  <si>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</si>
  <si>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</si>
  <si>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</si>
  <si>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</si>
  <si>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</si>
  <si>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</si>
  <si>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</si>
  <si>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</si>
  <si>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</si>
  <si>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</si>
  <si>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</si>
  <si>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</si>
  <si>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</si>
  <si>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</si>
  <si>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</si>
  <si>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</si>
  <si>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</si>
  <si>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</si>
  <si>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</si>
  <si>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</si>
  <si>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</si>
  <si>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</si>
  <si>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</si>
  <si>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</si>
  <si>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</si>
  <si>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</si>
  <si>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</si>
  <si>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</si>
  <si>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</si>
  <si>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</si>
  <si>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</si>
  <si>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</si>
  <si>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</si>
  <si>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</si>
  <si>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</si>
  <si>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</si>
  <si>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</si>
  <si>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</si>
  <si>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</si>
  <si>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</si>
  <si>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</si>
  <si>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</si>
  <si>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</si>
  <si>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</si>
  <si>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</si>
  <si>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</si>
  <si>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</si>
  <si>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</si>
  <si>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</si>
  <si>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</si>
  <si>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</si>
  <si>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</si>
  <si>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</si>
  <si>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</si>
  <si>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</si>
  <si>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</si>
  <si>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</si>
  <si>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</si>
  <si>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</si>
  <si>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</si>
  <si>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</si>
  <si>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</si>
  <si>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</si>
  <si>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</si>
  <si>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</si>
  <si>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</si>
  <si>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</si>
  <si>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</si>
  <si>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</si>
  <si>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</si>
  <si>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</si>
  <si>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</si>
  <si>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</si>
  <si>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</si>
  <si>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</si>
  <si>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</si>
  <si>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</si>
  <si>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</si>
  <si>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</si>
  <si>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</si>
  <si>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</si>
  <si>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</si>
  <si>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</si>
  <si>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</si>
  <si>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</si>
  <si>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</si>
  <si>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</si>
  <si>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</si>
  <si>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</si>
  <si>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</si>
  <si>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</si>
  <si>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</si>
  <si>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</si>
  <si>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</si>
  <si>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</si>
  <si>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</si>
  <si>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</si>
  <si>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</si>
  <si>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</si>
  <si>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</si>
  <si>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</si>
  <si>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</si>
  <si>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</si>
  <si>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</si>
  <si>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</si>
  <si>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</si>
  <si>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</si>
  <si>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</si>
  <si>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</si>
  <si>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</si>
  <si>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</si>
  <si>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</si>
  <si>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</si>
  <si>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</si>
  <si>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</si>
  <si>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</si>
  <si>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</si>
  <si>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</si>
  <si>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</si>
  <si>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</si>
  <si>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</si>
  <si>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</si>
  <si>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</si>
  <si>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</si>
  <si>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</si>
  <si>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</si>
  <si>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</si>
  <si>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</si>
  <si>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</si>
  <si>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</si>
  <si>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</si>
  <si>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</si>
  <si>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</si>
  <si>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</si>
  <si>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</si>
  <si>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</si>
  <si>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</si>
  <si>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</si>
  <si>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</si>
  <si>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</si>
  <si>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</si>
  <si>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</si>
  <si>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</si>
  <si>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</si>
  <si>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</si>
  <si>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</si>
  <si>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</si>
  <si>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</si>
  <si>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</si>
  <si>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</si>
  <si>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</si>
  <si>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</si>
  <si>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</si>
  <si>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</si>
  <si>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</si>
  <si>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</si>
  <si>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</si>
  <si>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</si>
  <si>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</si>
  <si>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</si>
  <si>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</si>
  <si>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</si>
  <si>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</si>
  <si>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</si>
  <si>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</si>
  <si>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</si>
  <si>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</si>
  <si>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</si>
  <si>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</si>
  <si>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</si>
  <si>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</si>
  <si>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</si>
  <si>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</si>
  <si>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</si>
  <si>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</si>
  <si>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</si>
  <si>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</si>
  <si>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</si>
  <si>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</si>
  <si>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</si>
  <si>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</si>
  <si>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</si>
  <si>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</si>
  <si>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</si>
  <si>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</si>
  <si>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</si>
  <si>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</si>
  <si>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</si>
  <si>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</si>
  <si>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</si>
  <si>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</si>
  <si>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</si>
  <si>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</si>
  <si>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</si>
  <si>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</si>
  <si>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</si>
  <si>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</si>
  <si>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</si>
  <si>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</si>
  <si>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</si>
  <si>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</si>
  <si>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</si>
  <si>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</si>
  <si>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</si>
  <si>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</si>
  <si>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</si>
  <si>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</si>
  <si>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</si>
  <si>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</si>
  <si>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</si>
  <si>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</si>
  <si>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</si>
  <si>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</si>
  <si>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</si>
  <si>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</si>
  <si>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</si>
  <si>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</si>
  <si>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</si>
  <si>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</si>
  <si>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</si>
  <si>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</si>
  <si>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</si>
  <si>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</si>
  <si>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</si>
  <si>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</si>
  <si>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</si>
  <si>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</si>
  <si>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</si>
  <si>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</si>
  <si>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</si>
  <si>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</si>
  <si>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</si>
  <si>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</si>
  <si>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</si>
  <si>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</si>
  <si>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</si>
  <si>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</si>
  <si>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</si>
  <si>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</si>
  <si>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</si>
  <si>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</si>
  <si>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</si>
  <si>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</si>
  <si>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</si>
  <si>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</si>
  <si>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</si>
  <si>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</si>
  <si>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</si>
  <si>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</si>
  <si>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</si>
  <si>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</si>
  <si>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</si>
  <si>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</si>
  <si>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</si>
  <si>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</si>
  <si>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</si>
  <si>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</si>
  <si>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</si>
  <si>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</si>
  <si>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</si>
  <si>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</si>
  <si>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</si>
  <si>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</si>
  <si>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</si>
  <si>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</si>
  <si>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</si>
  <si>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</si>
  <si>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</si>
  <si>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</si>
  <si>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</si>
  <si>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</si>
  <si>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</si>
  <si>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</si>
  <si>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</si>
  <si>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</si>
  <si>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</si>
  <si>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</si>
  <si>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</si>
  <si>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</si>
  <si>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</si>
  <si>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</si>
  <si>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</si>
  <si>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</si>
  <si>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</si>
  <si>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</si>
  <si>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</si>
  <si>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</si>
  <si>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</si>
  <si>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</si>
  <si>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</si>
  <si>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</si>
  <si>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</si>
  <si>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</si>
  <si>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</si>
  <si>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</si>
  <si>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</si>
  <si>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</si>
  <si>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</si>
  <si>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</si>
  <si>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</si>
  <si>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</si>
  <si>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</si>
  <si>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</si>
  <si>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</si>
  <si>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</si>
  <si>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</si>
  <si>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</si>
  <si>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</si>
  <si>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</si>
  <si>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</si>
  <si>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</si>
  <si>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</si>
  <si>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</si>
  <si>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</si>
  <si>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</si>
  <si>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</si>
  <si>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</si>
  <si>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</si>
  <si>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</si>
  <si>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</si>
  <si>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</si>
  <si>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</si>
  <si>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</si>
  <si>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</si>
  <si>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</si>
  <si>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</si>
  <si>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</si>
  <si>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</si>
  <si>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</si>
  <si>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</si>
  <si>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</si>
  <si>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</si>
  <si>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</si>
  <si>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</si>
  <si>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</si>
  <si>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</si>
  <si>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</si>
  <si>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</si>
  <si>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</si>
  <si>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</si>
  <si>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</si>
  <si>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</si>
  <si>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</si>
  <si>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</si>
  <si>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</si>
  <si>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</si>
  <si>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</si>
  <si>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</si>
  <si>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</si>
  <si>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</si>
  <si>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</si>
  <si>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</si>
  <si>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</si>
  <si>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</si>
  <si>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</si>
  <si>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</si>
  <si>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</si>
  <si>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</si>
  <si>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</si>
  <si>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</si>
  <si>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</si>
  <si>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</si>
  <si>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</si>
  <si>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</si>
  <si>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</si>
  <si>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</si>
  <si>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</si>
  <si>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</si>
  <si>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</si>
  <si>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</si>
  <si>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</si>
  <si>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</si>
  <si>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</si>
  <si>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</si>
  <si>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</si>
  <si>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</si>
  <si>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</si>
  <si>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</si>
  <si>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</si>
  <si>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</si>
  <si>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</si>
  <si>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</si>
  <si>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</si>
  <si>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</si>
  <si>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</si>
  <si>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</si>
  <si>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</si>
  <si>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</si>
  <si>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</si>
  <si>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</si>
  <si>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</si>
  <si>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</si>
  <si>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</si>
  <si>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</si>
  <si>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</si>
  <si>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</si>
  <si>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</si>
  <si>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</si>
  <si>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</si>
  <si>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</si>
  <si>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</si>
  <si>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</si>
  <si>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</si>
  <si>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</si>
  <si>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</si>
  <si>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</si>
  <si>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</si>
  <si>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</si>
  <si>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</si>
  <si>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</si>
  <si>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</si>
  <si>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</si>
  <si>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</si>
  <si>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</si>
  <si>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</si>
  <si>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</si>
  <si>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</si>
  <si>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</si>
  <si>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</si>
  <si>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</si>
  <si>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</si>
  <si>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</si>
  <si>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</si>
  <si>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</si>
  <si>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</si>
  <si>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</si>
  <si>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</si>
  <si>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</si>
  <si>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</si>
  <si>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</si>
  <si>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</si>
  <si>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</si>
  <si>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</si>
  <si>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</si>
  <si>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</si>
  <si>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</si>
  <si>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</si>
  <si>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</si>
  <si>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</si>
  <si>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</si>
  <si>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</si>
  <si>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</si>
  <si>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</si>
  <si>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</si>
  <si>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</si>
  <si>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</si>
  <si>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</si>
  <si>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</si>
  <si>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</si>
  <si>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</si>
  <si>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</si>
  <si>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</si>
  <si>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</si>
  <si>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</si>
  <si>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</si>
  <si>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</si>
  <si>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</si>
  <si>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</si>
  <si>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</si>
  <si>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</si>
  <si>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</si>
  <si>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</si>
  <si>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</si>
  <si>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</si>
  <si>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</si>
  <si>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</si>
  <si>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</si>
  <si>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</si>
  <si>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</si>
  <si>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</si>
  <si>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</si>
  <si>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</si>
  <si>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</si>
  <si>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</si>
  <si>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</si>
  <si>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</si>
  <si>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</si>
  <si>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</si>
  <si>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</si>
  <si>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</si>
  <si>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</si>
  <si>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</si>
  <si>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</si>
  <si>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</si>
  <si>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</si>
  <si>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</si>
  <si>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</si>
  <si>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</si>
  <si>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</si>
  <si>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</si>
  <si>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</si>
  <si>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</si>
  <si>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</si>
  <si>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</si>
  <si>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</si>
  <si>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</si>
  <si>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</si>
  <si>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</si>
  <si>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</si>
  <si>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</si>
  <si>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</si>
  <si>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</si>
  <si>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</si>
  <si>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</si>
  <si>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</si>
  <si>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</si>
  <si>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</si>
  <si>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</si>
  <si>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</si>
  <si>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</si>
  <si>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</si>
  <si>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</si>
  <si>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</si>
  <si>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</si>
  <si>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</si>
  <si>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</si>
  <si>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</si>
  <si>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</si>
  <si>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</si>
  <si>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</si>
  <si>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</si>
  <si>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</si>
  <si>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</si>
  <si>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</si>
  <si>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</si>
  <si>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</si>
  <si>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</si>
  <si>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</si>
  <si>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</si>
  <si>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</si>
  <si>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</si>
  <si>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</si>
  <si>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</si>
  <si>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</si>
  <si>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</si>
  <si>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</si>
  <si>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</si>
  <si>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</si>
  <si>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</si>
  <si>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</si>
  <si>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</si>
  <si>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</si>
  <si>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</si>
  <si>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</si>
  <si>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</si>
  <si>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</si>
  <si>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</si>
  <si>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</si>
  <si>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</si>
  <si>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</si>
  <si>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</si>
  <si>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</si>
  <si>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</si>
  <si>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</si>
  <si>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</si>
  <si>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</si>
  <si>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</si>
  <si>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</si>
  <si>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</si>
  <si>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</si>
  <si>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</si>
  <si>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</si>
  <si>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</si>
  <si>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</si>
  <si>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</si>
  <si>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</si>
  <si>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</si>
  <si>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</si>
  <si>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</si>
  <si>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</si>
  <si>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</si>
  <si>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</si>
  <si>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</si>
  <si>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</si>
  <si>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</si>
  <si>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</si>
  <si>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</si>
  <si>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</si>
  <si>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</si>
  <si>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</si>
  <si>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</si>
  <si>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</si>
  <si>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</si>
  <si>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</si>
  <si>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</si>
  <si>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</si>
  <si>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</si>
  <si>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</si>
  <si>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</si>
  <si>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</si>
  <si>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</si>
  <si>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</si>
  <si>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</si>
  <si>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</si>
  <si>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</si>
  <si>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</si>
  <si>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</si>
  <si>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</si>
  <si>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</si>
  <si>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</si>
  <si>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</si>
  <si>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</si>
  <si>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</si>
  <si>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</si>
  <si>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</si>
  <si>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</si>
  <si>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</si>
  <si>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</si>
  <si>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</si>
  <si>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</si>
  <si>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</si>
  <si>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</si>
  <si>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</si>
  <si>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</si>
  <si>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</si>
  <si>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</si>
  <si>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</si>
  <si>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</si>
  <si>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</si>
  <si>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</si>
  <si>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</si>
  <si>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</si>
  <si>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</si>
  <si>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</si>
  <si>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</si>
  <si>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</si>
  <si>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</si>
  <si>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</si>
  <si>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</si>
  <si>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</si>
  <si>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</si>
  <si>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</si>
  <si>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</si>
  <si>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</si>
  <si>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</si>
  <si>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</si>
  <si>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</si>
  <si>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</si>
  <si>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</si>
  <si>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</si>
  <si>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</si>
  <si>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</si>
  <si>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</si>
  <si>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</si>
  <si>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</si>
  <si>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</si>
  <si>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</si>
  <si>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</si>
  <si>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</si>
  <si>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</si>
  <si>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</si>
  <si>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</si>
  <si>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</si>
  <si>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</si>
  <si>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</si>
  <si>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</si>
  <si>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</si>
  <si>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</si>
  <si>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</si>
  <si>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</si>
  <si>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</si>
  <si>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</si>
  <si>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</si>
  <si>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</si>
  <si>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</si>
  <si>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</si>
  <si>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</si>
  <si>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</si>
  <si>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</si>
  <si>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</si>
  <si>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</si>
  <si>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</si>
  <si>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</si>
  <si>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</si>
  <si>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</si>
  <si>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</si>
  <si>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</si>
  <si>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</si>
  <si>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</si>
  <si>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</si>
  <si>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</si>
  <si>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</si>
  <si>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</si>
  <si>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</si>
  <si>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</si>
  <si>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</si>
  <si>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</si>
  <si>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</si>
  <si>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</si>
  <si>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</si>
  <si>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</si>
  <si>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</si>
  <si>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</si>
  <si>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</si>
  <si>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</si>
  <si>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</si>
  <si>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</si>
  <si>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</si>
  <si>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</si>
  <si>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</si>
  <si>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</si>
  <si>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</si>
  <si>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</si>
  <si>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</si>
  <si>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</si>
  <si>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</si>
  <si>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</si>
  <si>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</si>
  <si>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</si>
  <si>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</si>
  <si>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</si>
  <si>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</si>
  <si>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</si>
  <si>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</si>
  <si>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</si>
  <si>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</si>
  <si>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</si>
  <si>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</si>
  <si>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</si>
  <si>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</si>
  <si>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</si>
  <si>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</si>
  <si>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</si>
  <si>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</si>
  <si>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</si>
  <si>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</si>
  <si>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</si>
  <si>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</si>
  <si>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</si>
  <si>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</si>
  <si>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</si>
  <si>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</si>
  <si>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</si>
  <si>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</si>
  <si>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</si>
  <si>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</si>
  <si>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</si>
  <si>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</si>
  <si>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</si>
  <si>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</si>
  <si>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</si>
  <si>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</si>
  <si>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</si>
  <si>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</si>
  <si>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</si>
  <si>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</si>
  <si>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</si>
  <si>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</si>
  <si>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</si>
  <si>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</si>
  <si>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</si>
  <si>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</si>
  <si>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</si>
  <si>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</si>
  <si>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</si>
  <si>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</si>
  <si>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</si>
  <si>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</si>
  <si>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</si>
  <si>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</si>
  <si>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</si>
  <si>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</si>
  <si>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</si>
  <si>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</si>
  <si>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</si>
  <si>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</si>
  <si>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</si>
  <si>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</si>
  <si>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</si>
  <si>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</si>
  <si>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</si>
  <si>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</si>
  <si>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</si>
  <si>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</si>
  <si>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</si>
  <si>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</si>
  <si>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</si>
  <si>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</si>
  <si>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</si>
  <si>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</si>
  <si>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</si>
  <si>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</si>
  <si>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</si>
  <si>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</si>
  <si>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</si>
  <si>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</si>
  <si>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</si>
  <si>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</si>
  <si>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</si>
  <si>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</si>
  <si>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</si>
  <si>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</si>
  <si>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</si>
  <si>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</si>
  <si>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</si>
  <si>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</si>
  <si>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</si>
  <si>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</si>
  <si>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</si>
  <si>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</si>
  <si>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</si>
  <si>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</si>
  <si>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</si>
  <si>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</si>
  <si>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</si>
  <si>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</si>
  <si>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</si>
  <si>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</si>
  <si>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</si>
  <si>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</si>
  <si>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</si>
  <si>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</si>
  <si>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</si>
  <si>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</si>
  <si>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</si>
  <si>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</si>
  <si>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</si>
  <si>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</si>
  <si>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</si>
  <si>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</si>
  <si>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</si>
  <si>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</si>
  <si>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</si>
  <si>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</si>
  <si>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</si>
  <si>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</si>
  <si>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</si>
  <si>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</si>
  <si>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</si>
  <si>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</si>
  <si>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</si>
  <si>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</si>
  <si>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</si>
  <si>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</si>
  <si>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</si>
  <si>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</si>
  <si>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</si>
  <si>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</si>
  <si>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</si>
  <si>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</si>
  <si>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</si>
  <si>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</si>
  <si>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</si>
  <si>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</si>
  <si>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</si>
  <si>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</si>
  <si>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</si>
  <si>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</si>
  <si>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</si>
  <si>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</si>
  <si>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</si>
  <si>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</si>
  <si>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</si>
  <si>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</si>
  <si>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</si>
  <si>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</si>
  <si>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</si>
  <si>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</si>
  <si>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</si>
  <si>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</si>
  <si>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</si>
  <si>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</si>
  <si>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</si>
  <si>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</si>
  <si>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</si>
  <si>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</si>
  <si>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</si>
  <si>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</si>
  <si>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</si>
  <si>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</si>
  <si>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</si>
  <si>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</si>
  <si>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</si>
  <si>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</si>
  <si>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</si>
  <si>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</si>
  <si>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</si>
  <si>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</si>
  <si>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</si>
  <si>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</si>
  <si>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</si>
  <si>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</si>
  <si>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</si>
  <si>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</si>
  <si>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</si>
  <si>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</si>
  <si>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</si>
  <si>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</si>
  <si>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</si>
  <si>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</si>
  <si>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</si>
  <si>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</si>
  <si>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</si>
  <si>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</si>
  <si>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</si>
  <si>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</si>
  <si>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</si>
  <si>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</si>
  <si>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</si>
  <si>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</si>
  <si>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</si>
  <si>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</si>
  <si>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</si>
  <si>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</si>
  <si>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</si>
  <si>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</si>
  <si>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</si>
  <si>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</si>
  <si>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</si>
  <si>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</si>
  <si>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</si>
  <si>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</si>
  <si>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</si>
  <si>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</si>
  <si>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</si>
  <si>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</si>
  <si>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</si>
  <si>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</si>
  <si>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</si>
  <si>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</si>
  <si>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</si>
  <si>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</si>
  <si>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</si>
  <si>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</si>
  <si>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</si>
  <si>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</si>
  <si>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</si>
  <si>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</si>
  <si>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</si>
  <si>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</si>
  <si>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</si>
  <si>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</si>
  <si>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</si>
  <si>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</si>
  <si>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</si>
  <si>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</si>
  <si>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</si>
  <si>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</si>
  <si>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</si>
  <si>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</si>
  <si>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</si>
  <si>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</si>
  <si>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</si>
  <si>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</si>
  <si>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</si>
  <si>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</si>
  <si>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</si>
  <si>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</si>
  <si>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</si>
  <si>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</si>
  <si>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</si>
  <si>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</si>
  <si>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</si>
  <si>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</si>
  <si>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</si>
  <si>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</si>
  <si>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</si>
  <si>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</si>
  <si>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</si>
  <si>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</si>
  <si>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</si>
  <si>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</si>
  <si>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</si>
  <si>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</si>
  <si>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</si>
  <si>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</si>
  <si>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</si>
  <si>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</si>
  <si>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</si>
  <si>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</si>
  <si>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</si>
  <si>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</si>
  <si>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</si>
  <si>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</si>
  <si>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</si>
  <si>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</si>
  <si>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</si>
  <si>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</si>
  <si>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</si>
  <si>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</si>
  <si>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</si>
  <si>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</si>
  <si>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</si>
  <si>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</si>
  <si>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</si>
  <si>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</si>
  <si>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</si>
  <si>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</si>
  <si>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</si>
  <si>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</si>
  <si>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</si>
  <si>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</si>
  <si>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</si>
  <si>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</si>
  <si>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</si>
  <si>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</si>
  <si>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</si>
  <si>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</si>
  <si>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</si>
  <si>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</si>
  <si>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</si>
  <si>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</si>
  <si>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</si>
  <si>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</si>
  <si>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</si>
  <si>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</si>
  <si>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</si>
  <si>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</si>
  <si>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</si>
  <si>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</si>
  <si>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</si>
  <si>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</si>
  <si>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</si>
  <si>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</si>
  <si>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</si>
  <si>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</si>
  <si>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</si>
  <si>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</si>
  <si>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</si>
  <si>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</si>
  <si>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</si>
  <si>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</si>
  <si>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</si>
  <si>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</si>
  <si>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</si>
  <si>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</si>
  <si>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</si>
  <si>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</si>
  <si>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</si>
  <si>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</si>
  <si>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</si>
  <si>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</si>
  <si>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</si>
  <si>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</si>
  <si>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</si>
  <si>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</si>
  <si>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</si>
  <si>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</si>
  <si>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</si>
  <si>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</si>
  <si>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</si>
  <si>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</si>
  <si>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</si>
  <si>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</si>
  <si>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</si>
  <si>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</si>
  <si>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</si>
  <si>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</si>
  <si>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</si>
  <si>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</si>
  <si>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</si>
  <si>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</si>
  <si>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</si>
  <si>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</si>
  <si>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</si>
  <si>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</si>
  <si>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</si>
  <si>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</si>
  <si>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</si>
  <si>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</si>
  <si>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</si>
  <si>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</si>
  <si>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</si>
  <si>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</si>
  <si>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</si>
  <si>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</si>
  <si>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</si>
  <si>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</si>
  <si>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</si>
  <si>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</si>
  <si>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</si>
  <si>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</si>
  <si>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</si>
  <si>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</si>
  <si>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</si>
  <si>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</si>
  <si>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</si>
  <si>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</si>
  <si>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</si>
  <si>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</si>
  <si>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</si>
  <si>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</si>
  <si>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</si>
  <si>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</si>
  <si>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</si>
  <si>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</si>
  <si>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</si>
  <si>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</si>
  <si>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</si>
  <si>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</si>
  <si>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</si>
  <si>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</si>
  <si>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</si>
  <si>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</si>
  <si>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</si>
  <si>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</si>
  <si>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</si>
  <si>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</si>
  <si>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</si>
  <si>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</si>
  <si>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</si>
  <si>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</si>
  <si>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</si>
  <si>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</si>
  <si>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</si>
  <si>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</si>
  <si>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</si>
  <si>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</si>
  <si>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</si>
  <si>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</si>
  <si>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</si>
  <si>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</si>
  <si>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</si>
  <si>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</si>
  <si>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</si>
  <si>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</si>
  <si>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</si>
  <si>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</si>
  <si>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</si>
  <si>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</si>
  <si>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</si>
  <si>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</si>
  <si>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</si>
  <si>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</si>
  <si>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</si>
  <si>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</si>
  <si>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</si>
  <si>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</si>
  <si>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</si>
  <si>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</si>
  <si>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</si>
  <si>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</si>
  <si>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</si>
  <si>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</si>
  <si>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</si>
  <si>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</si>
  <si>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</si>
  <si>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</si>
  <si>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</si>
  <si>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</si>
  <si>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</si>
  <si>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</si>
  <si>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</si>
  <si>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</si>
  <si>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</si>
  <si>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</si>
  <si>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</si>
  <si>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</si>
  <si>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</si>
  <si>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</si>
  <si>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</si>
  <si>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</si>
  <si>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</si>
  <si>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</si>
  <si>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</si>
  <si>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</si>
  <si>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</si>
  <si>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</si>
  <si>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</si>
  <si>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</si>
  <si>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</si>
  <si>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</si>
  <si>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</si>
  <si>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</si>
  <si>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</si>
  <si>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</si>
  <si>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</si>
  <si>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</si>
  <si>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</si>
  <si>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</si>
  <si>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</si>
  <si>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</si>
  <si>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</si>
  <si>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</si>
  <si>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</si>
  <si>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</si>
  <si>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</si>
  <si>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</si>
  <si>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</si>
  <si>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</si>
  <si>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</si>
  <si>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</si>
  <si>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</si>
  <si>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</si>
  <si>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</si>
  <si>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</si>
  <si>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</si>
  <si>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</si>
  <si>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</si>
  <si>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</si>
  <si>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</si>
  <si>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</si>
  <si>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</si>
  <si>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</si>
  <si>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</si>
  <si>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</si>
  <si>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</si>
  <si>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</si>
  <si>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</si>
  <si>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</si>
  <si>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</si>
  <si>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</si>
  <si>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</si>
  <si>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</si>
  <si>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</si>
  <si>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</si>
  <si>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</si>
  <si>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</si>
  <si>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</si>
  <si>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</si>
  <si>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</si>
  <si>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</si>
  <si>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</si>
  <si>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</si>
  <si>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</si>
  <si>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</si>
  <si>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</si>
  <si>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</si>
  <si>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</si>
  <si>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</si>
  <si>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</si>
  <si>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</si>
  <si>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</si>
  <si>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</si>
  <si>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</si>
  <si>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</si>
  <si>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</si>
  <si>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</si>
  <si>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</si>
  <si>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</si>
  <si>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</si>
  <si>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</si>
  <si>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</si>
  <si>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</si>
  <si>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</si>
  <si>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</si>
  <si>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</si>
  <si>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</si>
  <si>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</si>
  <si>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</si>
  <si>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</si>
  <si>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</si>
  <si>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</si>
  <si>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</si>
  <si>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</si>
  <si>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</si>
  <si>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</si>
  <si>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</si>
  <si>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</si>
  <si>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</si>
  <si>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</si>
  <si>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</si>
  <si>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</si>
  <si>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</si>
  <si>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</si>
  <si>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</si>
  <si>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</si>
  <si>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</si>
  <si>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</si>
  <si>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</si>
  <si>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</si>
  <si>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</si>
  <si>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</si>
  <si>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</si>
  <si>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</si>
  <si>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</si>
  <si>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</si>
  <si>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</si>
  <si>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</si>
  <si>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</si>
  <si>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</si>
  <si>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</si>
  <si>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</si>
  <si>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</si>
  <si>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</si>
  <si>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</si>
  <si>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</si>
  <si>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</si>
  <si>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</si>
  <si>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</si>
  <si>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</si>
  <si>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</si>
  <si>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</si>
  <si>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</si>
  <si>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</si>
  <si>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</si>
  <si>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</si>
  <si>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</si>
  <si>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</si>
  <si>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</si>
  <si>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</si>
  <si>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</si>
  <si>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</si>
  <si>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</si>
  <si>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</si>
  <si>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</si>
  <si>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</si>
  <si>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</si>
  <si>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</si>
  <si>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</si>
  <si>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</si>
  <si>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</si>
  <si>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</si>
  <si>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</si>
  <si>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</si>
  <si>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</si>
  <si>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</si>
  <si>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</si>
  <si>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</si>
  <si>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</si>
  <si>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</si>
  <si>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</si>
  <si>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</si>
  <si>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</si>
  <si>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</si>
  <si>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</si>
  <si>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</si>
  <si>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</si>
  <si>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</si>
  <si>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</si>
  <si>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</si>
  <si>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</si>
  <si>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</si>
  <si>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</si>
  <si>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</si>
  <si>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</si>
  <si>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</si>
  <si>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</si>
  <si>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</si>
  <si>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</si>
  <si>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</si>
  <si>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</si>
  <si>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</si>
  <si>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</si>
  <si>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</si>
  <si>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</si>
  <si>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</si>
  <si>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</si>
  <si>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</si>
  <si>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</si>
  <si>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</si>
  <si>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</si>
  <si>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</si>
  <si>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</si>
  <si>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</si>
  <si>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</si>
  <si>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</si>
  <si>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</si>
  <si>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</si>
  <si>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</si>
  <si>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</si>
  <si>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</si>
  <si>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</si>
  <si>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</si>
  <si>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</si>
  <si>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</si>
  <si>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</si>
  <si>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</si>
  <si>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</si>
  <si>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</si>
  <si>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</si>
  <si>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</si>
  <si>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</si>
  <si>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</si>
  <si>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</si>
  <si>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</si>
  <si>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</si>
  <si>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</si>
  <si>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</si>
  <si>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</si>
  <si>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</si>
  <si>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</si>
  <si>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</si>
  <si>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</si>
  <si>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</si>
  <si>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</si>
  <si>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</si>
  <si>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</si>
  <si>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</si>
  <si>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</si>
  <si>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</si>
  <si>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</si>
  <si>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</si>
  <si>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</si>
  <si>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</si>
  <si>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</si>
  <si>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</si>
  <si>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</si>
  <si>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</si>
  <si>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</si>
  <si>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</si>
  <si>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</si>
  <si>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</si>
  <si>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</si>
  <si>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</si>
  <si>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</si>
  <si>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</si>
  <si>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</si>
  <si>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</si>
  <si>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</si>
  <si>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</si>
  <si>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</si>
  <si>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</si>
  <si>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</si>
  <si>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</si>
  <si>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</si>
  <si>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</si>
  <si>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</si>
  <si>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</si>
  <si>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</si>
  <si>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</si>
  <si>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</si>
  <si>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</si>
  <si>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</si>
  <si>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</si>
  <si>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</si>
  <si>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</si>
  <si>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</si>
  <si>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</si>
  <si>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</si>
  <si>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</si>
  <si>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</si>
  <si>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</si>
  <si>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</si>
  <si>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</si>
  <si>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</si>
  <si>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</si>
  <si>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</si>
  <si>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</si>
  <si>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</si>
  <si>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</si>
  <si>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</si>
  <si>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</si>
  <si>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</si>
  <si>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</si>
  <si>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</si>
  <si>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</si>
  <si>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</si>
  <si>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</si>
  <si>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</si>
  <si>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</si>
  <si>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</si>
  <si>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</si>
  <si>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</si>
  <si>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</si>
  <si>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</si>
  <si>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</si>
  <si>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</si>
  <si>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</si>
  <si>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</si>
  <si>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</si>
  <si>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</si>
  <si>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</si>
  <si>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</si>
  <si>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</si>
  <si>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</si>
  <si>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</si>
  <si>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</si>
  <si>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</si>
  <si>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</si>
  <si>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</si>
  <si>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</si>
  <si>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</si>
  <si>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</si>
  <si>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</si>
  <si>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</si>
  <si>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</si>
  <si>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</si>
  <si>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</si>
  <si>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</si>
  <si>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</si>
  <si>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</si>
  <si>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</si>
  <si>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</si>
  <si>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</si>
  <si>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</si>
  <si>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</si>
  <si>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</si>
  <si>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</si>
  <si>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</si>
  <si>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</si>
  <si>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</si>
  <si>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</si>
  <si>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</si>
  <si>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</si>
  <si>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</si>
  <si>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</si>
  <si>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</si>
  <si>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</si>
  <si>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</si>
  <si>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</si>
  <si>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</si>
  <si>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</si>
  <si>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</si>
  <si>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</si>
  <si>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</si>
  <si>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</si>
  <si>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</si>
  <si>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</si>
  <si>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</si>
  <si>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</si>
  <si>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</si>
  <si>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</si>
  <si>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</si>
  <si>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</si>
  <si>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</si>
  <si>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</si>
  <si>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</si>
  <si>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</si>
  <si>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</si>
  <si>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</si>
  <si>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</si>
  <si>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</si>
  <si>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</si>
  <si>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</si>
  <si>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</si>
  <si>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</si>
  <si>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</si>
  <si>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</si>
  <si>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</si>
  <si>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</si>
  <si>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</si>
  <si>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</si>
  <si>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</si>
  <si>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</si>
  <si>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</si>
  <si>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</si>
  <si>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</si>
  <si>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</si>
  <si>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</si>
  <si>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</si>
  <si>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</si>
  <si>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</si>
  <si>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</si>
  <si>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</si>
  <si>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</si>
  <si>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</si>
  <si>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</si>
  <si>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</si>
  <si>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</si>
  <si>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</si>
  <si>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</si>
  <si>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</si>
  <si>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</si>
  <si>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</si>
  <si>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</si>
  <si>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</si>
  <si>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</si>
  <si>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</si>
  <si>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</si>
  <si>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</si>
  <si>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</si>
  <si>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</si>
  <si>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</si>
  <si>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</si>
  <si>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</si>
  <si>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</si>
  <si>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</si>
  <si>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</si>
  <si>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</si>
  <si>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</si>
  <si>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</si>
  <si>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</si>
  <si>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</si>
  <si>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</si>
  <si>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</si>
  <si>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</si>
  <si>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</si>
  <si>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</si>
  <si>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</si>
  <si>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</si>
  <si>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</si>
  <si>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</si>
  <si>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</si>
  <si>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</si>
  <si>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</si>
  <si>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</si>
  <si>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</si>
  <si>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</si>
  <si>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</si>
  <si>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</si>
  <si>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</si>
  <si>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</si>
  <si>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</si>
  <si>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</si>
  <si>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</si>
  <si>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</si>
  <si>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</si>
  <si>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</si>
  <si>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</si>
  <si>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</si>
  <si>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</si>
  <si>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</si>
  <si>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</si>
  <si>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</si>
  <si>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</si>
  <si>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</si>
  <si>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</si>
  <si>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</si>
  <si>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</si>
  <si>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</si>
  <si>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</si>
  <si>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</si>
  <si>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</si>
  <si>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</si>
  <si>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</si>
  <si>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</si>
  <si>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</si>
  <si>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</si>
  <si>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</si>
  <si>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</si>
  <si>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</si>
  <si>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</si>
  <si>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</si>
  <si>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</si>
  <si>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</si>
  <si>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</si>
  <si>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</si>
  <si>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</si>
  <si>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</si>
  <si>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</si>
  <si>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</si>
  <si>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</si>
  <si>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</si>
  <si>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</si>
  <si>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</si>
  <si>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</si>
  <si>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</si>
  <si>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</si>
  <si>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</si>
  <si>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</si>
  <si>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</si>
  <si>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</si>
  <si>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</si>
  <si>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</si>
  <si>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</si>
  <si>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</si>
  <si>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</si>
  <si>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</si>
  <si>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</si>
  <si>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</si>
  <si>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</si>
  <si>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</si>
  <si>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</si>
  <si>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</si>
  <si>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</si>
  <si>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</si>
  <si>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</si>
  <si>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</si>
  <si>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</si>
  <si>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</si>
  <si>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</si>
  <si>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</si>
  <si>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</si>
  <si>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</si>
  <si>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</si>
  <si>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</si>
  <si>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</si>
  <si>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</si>
  <si>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</si>
  <si>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</si>
  <si>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</si>
  <si>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</si>
  <si>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</si>
  <si>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</si>
  <si>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</si>
  <si>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</si>
  <si>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</si>
  <si>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</si>
  <si>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</si>
  <si>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</si>
  <si>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</si>
  <si>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</si>
  <si>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</si>
  <si>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</si>
  <si>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</si>
  <si>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</si>
  <si>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</si>
  <si>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</si>
  <si>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</si>
  <si>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</si>
  <si>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</si>
  <si>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</si>
  <si>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</si>
  <si>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</si>
  <si>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</si>
  <si>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</si>
  <si>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</si>
  <si>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</si>
  <si>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</si>
  <si>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</si>
  <si>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</si>
  <si>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</si>
  <si>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</si>
  <si>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</si>
  <si>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</si>
  <si>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</si>
  <si>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</si>
  <si>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</si>
  <si>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</si>
  <si>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</si>
  <si>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</si>
  <si>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</si>
  <si>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</si>
  <si>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</si>
  <si>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</si>
  <si>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</si>
  <si>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</si>
  <si>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</si>
  <si>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</si>
  <si>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</si>
  <si>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</si>
  <si>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</si>
  <si>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</si>
  <si>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</si>
  <si>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</si>
  <si>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</si>
  <si>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</si>
  <si>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</si>
  <si>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</si>
  <si>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</si>
  <si>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</si>
  <si>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</si>
  <si>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</si>
  <si>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</si>
  <si>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</si>
  <si>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</si>
  <si>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</si>
  <si>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</si>
  <si>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</si>
  <si>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</si>
  <si>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</si>
  <si>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</si>
  <si>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</si>
  <si>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</si>
  <si>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</si>
  <si>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</si>
  <si>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</si>
  <si>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</si>
  <si>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</si>
  <si>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</si>
  <si>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</si>
  <si>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</si>
  <si>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</si>
  <si>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</si>
  <si>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</si>
  <si>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</si>
  <si>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</si>
  <si>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</si>
  <si>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</si>
  <si>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</si>
  <si>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</si>
  <si>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</si>
  <si>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</si>
  <si>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</si>
  <si>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</si>
  <si>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</si>
  <si>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</si>
  <si>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</si>
  <si>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</si>
  <si>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</si>
  <si>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</si>
  <si>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</si>
  <si>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</si>
  <si>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</si>
  <si>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</si>
  <si>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</si>
  <si>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</si>
  <si>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</si>
  <si>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</si>
  <si>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</si>
  <si>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</si>
  <si>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</si>
  <si>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</si>
  <si>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</si>
  <si>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</si>
  <si>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</si>
  <si>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</si>
  <si>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</si>
  <si>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</si>
  <si>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</si>
  <si>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</si>
  <si>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</si>
  <si>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</si>
  <si>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</si>
  <si>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</si>
  <si>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</si>
  <si>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</si>
  <si>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</si>
  <si>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</si>
  <si>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</si>
  <si>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</si>
  <si>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</si>
  <si>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</si>
  <si>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</si>
  <si>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</si>
  <si>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</si>
  <si>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</si>
  <si>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</si>
  <si>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</si>
  <si>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</si>
  <si>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</si>
  <si>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</si>
  <si>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</si>
  <si>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</si>
  <si>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</si>
  <si>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</si>
  <si>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</si>
  <si>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</si>
  <si>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</si>
  <si>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</si>
  <si>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</si>
  <si>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</si>
  <si>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</si>
  <si>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</si>
  <si>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</si>
  <si>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</si>
  <si>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</si>
  <si>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</si>
  <si>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</si>
  <si>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</si>
  <si>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</si>
  <si>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</si>
  <si>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</si>
  <si>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</si>
  <si>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</si>
  <si>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</si>
  <si>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</si>
  <si>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</si>
  <si>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</si>
  <si>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</si>
  <si>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</si>
  <si>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</si>
  <si>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</si>
  <si>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</si>
  <si>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</si>
  <si>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</si>
  <si>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</si>
  <si>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</si>
  <si>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</si>
  <si>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</si>
  <si>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</si>
  <si>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</si>
  <si>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</si>
  <si>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</si>
  <si>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</si>
  <si>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</si>
  <si>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</si>
  <si>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</si>
  <si>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</si>
  <si>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</si>
  <si>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</si>
  <si>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</si>
  <si>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</si>
  <si>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</si>
  <si>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</si>
  <si>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</si>
  <si>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</si>
  <si>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</si>
  <si>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</si>
  <si>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</si>
  <si>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</si>
  <si>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</si>
  <si>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</si>
  <si>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</si>
  <si>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</si>
  <si>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</si>
  <si>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</si>
  <si>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</si>
  <si>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</si>
  <si>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</si>
  <si>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</si>
  <si>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</si>
  <si>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</si>
  <si>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</si>
  <si>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</si>
  <si>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</si>
  <si>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</si>
  <si>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</si>
  <si>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</si>
  <si>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</si>
  <si>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</si>
  <si>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</si>
  <si>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</si>
  <si>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</si>
  <si>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</si>
  <si>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</si>
  <si>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</si>
  <si>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</si>
  <si>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</si>
  <si>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</si>
  <si>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</si>
  <si>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</si>
  <si>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</si>
  <si>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</si>
  <si>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</si>
  <si>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</si>
  <si>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</si>
  <si>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</si>
  <si>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</si>
  <si>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</si>
  <si>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</si>
  <si>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</si>
  <si>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</si>
  <si>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</si>
  <si>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</si>
  <si>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</si>
  <si>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</si>
  <si>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</si>
  <si>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</si>
  <si>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</si>
  <si>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</si>
  <si>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</si>
  <si>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</si>
  <si>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</si>
  <si>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</si>
  <si>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</si>
  <si>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</si>
  <si>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</si>
  <si>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</si>
  <si>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</si>
  <si>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</si>
  <si>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</si>
  <si>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</si>
  <si>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</si>
  <si>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</si>
  <si>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</si>
  <si>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</si>
  <si>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</si>
  <si>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</si>
  <si>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</si>
  <si>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</si>
  <si>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</si>
  <si>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</si>
  <si>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</si>
  <si>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</si>
  <si>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</si>
  <si>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</si>
  <si>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</si>
  <si>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</si>
  <si>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</si>
  <si>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</si>
  <si>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</si>
  <si>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</si>
  <si>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</si>
  <si>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</si>
  <si>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</si>
  <si>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</si>
  <si>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</si>
  <si>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</si>
  <si>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</si>
  <si>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</si>
  <si>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</si>
  <si>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</si>
  <si>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</si>
  <si>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</si>
  <si>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</si>
  <si>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</si>
  <si>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</si>
  <si>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</si>
  <si>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</si>
  <si>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</si>
  <si>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</si>
  <si>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</si>
  <si>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</si>
  <si>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</si>
  <si>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</si>
  <si>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</si>
  <si>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</si>
  <si>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</si>
  <si>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</si>
  <si>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</si>
  <si>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</si>
  <si>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</si>
  <si>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</si>
  <si>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</si>
  <si>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</si>
  <si>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</si>
  <si>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</si>
  <si>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</si>
  <si>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</si>
  <si>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</si>
  <si>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</si>
  <si>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</si>
  <si>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</si>
  <si>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</si>
  <si>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</si>
  <si>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</si>
  <si>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</si>
  <si>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</si>
  <si>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</si>
  <si>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</si>
  <si>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</si>
  <si>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</si>
  <si>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</si>
  <si>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</si>
  <si>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</si>
  <si>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</si>
  <si>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</si>
  <si>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</si>
  <si>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</si>
  <si>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</si>
  <si>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</si>
  <si>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</si>
  <si>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</si>
  <si>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</si>
  <si>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</si>
  <si>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</si>
  <si>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</si>
  <si>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</si>
  <si>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</si>
  <si>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</si>
  <si>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</si>
  <si>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</si>
  <si>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</si>
  <si>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</si>
  <si>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</si>
  <si>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</si>
  <si>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</si>
  <si>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</si>
  <si>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</si>
  <si>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</si>
  <si>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</si>
  <si>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</si>
  <si>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</si>
  <si>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</si>
  <si>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</si>
  <si>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</si>
  <si>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</si>
  <si>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</si>
  <si>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</si>
  <si>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</si>
  <si>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</si>
  <si>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</si>
  <si>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</si>
  <si>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</si>
  <si>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</si>
  <si>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</si>
  <si>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</si>
  <si>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</si>
  <si>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</si>
  <si>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</si>
  <si>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</si>
  <si>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</si>
  <si>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</si>
  <si>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</si>
  <si>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</si>
  <si>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</si>
  <si>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</si>
  <si>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</si>
  <si>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</si>
  <si>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</si>
  <si>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</si>
  <si>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</si>
  <si>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</si>
  <si>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</si>
  <si>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</si>
  <si>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</si>
  <si>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</si>
  <si>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</si>
  <si>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</si>
  <si>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</si>
  <si>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</si>
  <si>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</si>
  <si>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</si>
  <si>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</si>
  <si>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</si>
  <si>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</si>
  <si>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</si>
  <si>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</si>
  <si>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</si>
  <si>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</si>
  <si>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</si>
  <si>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</si>
  <si>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</si>
  <si>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</si>
  <si>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</si>
  <si>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</si>
  <si>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</si>
  <si>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</si>
  <si>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</si>
  <si>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</si>
  <si>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</si>
  <si>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</si>
  <si>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</si>
  <si>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</si>
  <si>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</si>
  <si>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</si>
  <si>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</si>
  <si>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</si>
  <si>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</si>
  <si>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</si>
  <si>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</si>
  <si>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</si>
  <si>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</si>
  <si>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</si>
  <si>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</si>
  <si>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</si>
  <si>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</si>
  <si>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</si>
  <si>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</si>
  <si>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</si>
  <si>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</si>
  <si>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</si>
  <si>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</si>
  <si>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</si>
  <si>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</si>
  <si>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</si>
  <si>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</si>
  <si>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</si>
  <si>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</si>
  <si>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</si>
  <si>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</si>
  <si>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</si>
  <si>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</si>
  <si>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</si>
  <si>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</si>
  <si>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</si>
  <si>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</si>
  <si>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</si>
  <si>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</si>
  <si>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</si>
  <si>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</si>
  <si>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</si>
  <si>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</si>
  <si>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</si>
  <si>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</si>
  <si>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</si>
  <si>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</si>
  <si>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</si>
  <si>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</si>
  <si>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</si>
  <si>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</si>
  <si>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</si>
  <si>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</si>
  <si>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</si>
  <si>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</si>
  <si>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</si>
  <si>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</si>
  <si>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</si>
  <si>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</si>
  <si>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</si>
  <si>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</si>
  <si>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</si>
  <si>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</si>
  <si>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</si>
  <si>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</si>
  <si>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</si>
  <si>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</si>
  <si>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</si>
  <si>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</si>
  <si>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</si>
  <si>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</si>
  <si>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</si>
  <si>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</si>
  <si>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</si>
  <si>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</si>
  <si>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</si>
  <si>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</si>
  <si>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</si>
  <si>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</si>
  <si>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</si>
  <si>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</si>
  <si>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</si>
  <si>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</si>
  <si>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</si>
  <si>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</si>
  <si>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</si>
  <si>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</si>
  <si>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</si>
  <si>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</si>
  <si>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</si>
  <si>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</si>
  <si>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</si>
  <si>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</si>
  <si>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</si>
  <si>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</si>
  <si>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</si>
  <si>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</si>
  <si>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</si>
  <si>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</si>
  <si>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</si>
  <si>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</si>
  <si>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</si>
  <si>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</si>
  <si>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</si>
  <si>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</si>
  <si>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</si>
  <si>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</si>
  <si>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</si>
  <si>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</si>
  <si>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</si>
  <si>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</si>
  <si>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</si>
  <si>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</si>
  <si>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</si>
  <si>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</si>
  <si>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</si>
  <si>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</si>
  <si>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</si>
  <si>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</si>
  <si>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</si>
  <si>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</si>
  <si>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</si>
  <si>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</si>
  <si>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</si>
  <si>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</si>
  <si>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</si>
  <si>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</si>
  <si>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</si>
  <si>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</si>
  <si>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</si>
  <si>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</si>
  <si>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</si>
  <si>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</si>
  <si>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</si>
  <si>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</si>
  <si>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</si>
  <si>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</si>
  <si>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</si>
  <si>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</si>
  <si>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</si>
  <si>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</si>
  <si>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</si>
  <si>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</si>
  <si>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</si>
  <si>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</si>
  <si>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</si>
  <si>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</si>
  <si>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</si>
  <si>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</si>
  <si>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</si>
  <si>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</si>
  <si>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</si>
  <si>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</si>
  <si>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</si>
  <si>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</si>
  <si>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</si>
  <si>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</si>
  <si>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</si>
  <si>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</si>
  <si>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</si>
  <si>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</si>
  <si>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</si>
  <si>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</si>
  <si>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</si>
  <si>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</si>
  <si>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</si>
  <si>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</si>
  <si>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</si>
  <si>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</si>
  <si>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</si>
  <si>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</si>
  <si>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</si>
  <si>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</si>
  <si>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</si>
  <si>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</si>
  <si>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</si>
  <si>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</si>
  <si>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</si>
  <si>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</si>
  <si>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</si>
  <si>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</si>
  <si>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</si>
  <si>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</si>
  <si>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</si>
  <si>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</si>
  <si>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</si>
  <si>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</si>
  <si>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</si>
  <si>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</si>
  <si>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</si>
  <si>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</si>
  <si>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</si>
  <si>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</si>
  <si>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</si>
  <si>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</si>
  <si>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</si>
  <si>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</si>
  <si>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</si>
  <si>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</si>
  <si>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</si>
  <si>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</si>
  <si>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</si>
  <si>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</si>
  <si>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</si>
  <si>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</si>
  <si>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</si>
  <si>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</si>
  <si>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</si>
  <si>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</si>
  <si>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</si>
  <si>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</si>
  <si>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</si>
  <si>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</si>
  <si>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</si>
  <si>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</si>
  <si>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</si>
  <si>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</si>
  <si>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</si>
  <si>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</si>
  <si>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</si>
  <si>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</si>
  <si>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</si>
  <si>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</si>
  <si>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</si>
  <si>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</si>
  <si>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</si>
  <si>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</si>
  <si>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</si>
  <si>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</si>
  <si>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</si>
  <si>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</si>
  <si>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</si>
  <si>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</si>
  <si>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</si>
  <si>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</si>
  <si>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</si>
  <si>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</si>
  <si>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</si>
  <si>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</si>
  <si>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</si>
  <si>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</si>
  <si>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</si>
  <si>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</si>
  <si>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</si>
  <si>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</si>
  <si>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</si>
  <si>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</si>
  <si>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</si>
  <si>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</si>
  <si>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</si>
  <si>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</si>
  <si>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</si>
  <si>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</si>
  <si>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</si>
  <si>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</si>
  <si>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</si>
  <si>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</si>
  <si>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</si>
  <si>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</si>
  <si>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</si>
  <si>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</si>
  <si>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</si>
  <si>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</si>
  <si>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</si>
  <si>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</si>
  <si>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</si>
  <si>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</si>
  <si>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</si>
  <si>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</si>
  <si>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</si>
  <si>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</si>
  <si>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</si>
  <si>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</si>
  <si>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</si>
  <si>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</si>
  <si>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</si>
  <si>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</si>
  <si>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</si>
  <si>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</si>
  <si>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</si>
  <si>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</si>
  <si>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</si>
  <si>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</si>
  <si>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</si>
  <si>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</si>
  <si>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</si>
  <si>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</si>
  <si>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</si>
  <si>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</si>
  <si>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</si>
  <si>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</si>
  <si>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</si>
  <si>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</si>
  <si>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</si>
  <si>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</si>
  <si>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</si>
  <si>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</si>
  <si>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</si>
  <si>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</si>
  <si>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</si>
  <si>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</si>
  <si>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</si>
  <si>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</si>
  <si>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</si>
  <si>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</si>
  <si>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</si>
  <si>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</si>
  <si>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</si>
  <si>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</si>
  <si>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</si>
  <si>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</si>
  <si>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</si>
  <si>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</si>
  <si>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</si>
  <si>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</si>
  <si>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</si>
  <si>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</si>
  <si>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</si>
  <si>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</si>
  <si>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</si>
  <si>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</si>
  <si>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</si>
  <si>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</si>
  <si>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</si>
  <si>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</si>
  <si>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</si>
  <si>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</si>
  <si>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</si>
  <si>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</si>
  <si>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</si>
  <si>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</si>
  <si>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</si>
  <si>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</si>
  <si>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</si>
  <si>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</si>
  <si>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</si>
  <si>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</si>
  <si>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</si>
  <si>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</si>
  <si>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</si>
  <si>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</si>
  <si>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</si>
  <si>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</si>
  <si>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</si>
  <si>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</si>
  <si>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</si>
  <si>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</si>
  <si>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</si>
  <si>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</si>
  <si>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</si>
  <si>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</si>
  <si>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</si>
  <si>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</si>
  <si>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</si>
  <si>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</si>
  <si>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</si>
  <si>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</si>
  <si>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</si>
  <si>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</si>
  <si>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</si>
  <si>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</si>
  <si>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</si>
  <si>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</si>
  <si>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</si>
  <si>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</si>
  <si>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</si>
  <si>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</si>
  <si>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</si>
  <si>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</si>
  <si>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</si>
  <si>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</si>
  <si>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</si>
  <si>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</si>
  <si>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</si>
  <si>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</si>
  <si>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</si>
  <si>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</si>
  <si>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</si>
  <si>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</si>
  <si>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</si>
  <si>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</si>
  <si>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</si>
  <si>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</si>
  <si>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</si>
  <si>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</si>
  <si>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</si>
  <si>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</si>
  <si>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</si>
  <si>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</si>
  <si>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</si>
  <si>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</si>
  <si>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</si>
  <si>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</si>
  <si>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</si>
  <si>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</si>
  <si>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</si>
  <si>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</si>
  <si>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</si>
  <si>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</si>
  <si>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</si>
  <si>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</si>
  <si>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</si>
  <si>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</si>
  <si>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</si>
  <si>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</si>
  <si>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</si>
  <si>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</si>
  <si>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</si>
  <si>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</si>
  <si>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</si>
  <si>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</si>
  <si>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</si>
  <si>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</si>
  <si>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</si>
  <si>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</si>
  <si>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</si>
  <si>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</si>
  <si>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</si>
  <si>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</si>
  <si>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</si>
  <si>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</si>
  <si>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</si>
  <si>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</si>
  <si>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</si>
  <si>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</si>
  <si>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</si>
  <si>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</si>
  <si>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</si>
  <si>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</si>
  <si>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</si>
  <si>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</si>
  <si>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</si>
  <si>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</si>
  <si>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</si>
  <si>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</si>
  <si>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</si>
  <si>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</si>
  <si>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</si>
  <si>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</si>
  <si>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</si>
  <si>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</si>
  <si>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</si>
  <si>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</si>
  <si>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</si>
  <si>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</si>
  <si>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</si>
  <si>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</si>
  <si>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</si>
  <si>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</si>
  <si>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</si>
  <si>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</si>
  <si>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</si>
  <si>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</si>
  <si>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</si>
  <si>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</si>
  <si>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</si>
  <si>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</si>
  <si>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</si>
  <si>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</si>
  <si>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</si>
  <si>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</si>
  <si>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</si>
  <si>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</si>
  <si>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</si>
  <si>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</si>
  <si>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</si>
  <si>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</si>
  <si>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</si>
  <si>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</si>
  <si>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</si>
  <si>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</si>
  <si>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</si>
  <si>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</si>
  <si>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</si>
  <si>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</si>
  <si>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</si>
  <si>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</si>
  <si>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</si>
  <si>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</si>
  <si>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</si>
  <si>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</si>
  <si>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</si>
  <si>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</si>
  <si>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</si>
  <si>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</si>
  <si>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</si>
  <si>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</si>
  <si>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</si>
  <si>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</si>
  <si>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</si>
  <si>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</si>
  <si>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</si>
  <si>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</si>
  <si>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</si>
  <si>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</si>
  <si>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</si>
  <si>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</si>
  <si>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</si>
  <si>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</si>
  <si>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</si>
  <si>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</si>
  <si>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</si>
  <si>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</si>
  <si>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</si>
  <si>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</si>
  <si>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</si>
  <si>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</si>
  <si>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</si>
  <si>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</si>
  <si>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</si>
  <si>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</si>
  <si>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</si>
  <si>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</si>
  <si>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</si>
  <si>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</si>
  <si>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</si>
  <si>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</si>
  <si>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</si>
  <si>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</si>
  <si>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</si>
  <si>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</si>
  <si>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</si>
  <si>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</si>
  <si>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</si>
  <si>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</si>
  <si>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</si>
  <si>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</si>
  <si>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</si>
  <si>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</si>
  <si>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</si>
  <si>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</si>
  <si>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</si>
  <si>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</si>
  <si>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</si>
  <si>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</si>
  <si>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</si>
  <si>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</si>
  <si>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</si>
  <si>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</si>
  <si>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</si>
  <si>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</si>
  <si>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</si>
  <si>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</si>
  <si>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</si>
  <si>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</si>
  <si>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</si>
  <si>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</si>
  <si>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</si>
  <si>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</si>
  <si>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</si>
  <si>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</si>
  <si>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</si>
  <si>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</si>
  <si>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</si>
  <si>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</si>
  <si>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</si>
  <si>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</si>
  <si>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</si>
  <si>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</si>
  <si>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</si>
  <si>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</si>
  <si>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</si>
  <si>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</si>
  <si>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</si>
  <si>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</si>
  <si>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</si>
  <si>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</si>
  <si>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</si>
  <si>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</si>
  <si>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</si>
  <si>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</si>
  <si>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</si>
  <si>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</si>
  <si>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</si>
  <si>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</si>
  <si>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</si>
  <si>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</si>
  <si>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</si>
  <si>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</si>
  <si>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</si>
  <si>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</si>
  <si>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</si>
  <si>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</si>
  <si>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</si>
  <si>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</si>
  <si>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</si>
  <si>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</si>
  <si>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</si>
  <si>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</si>
  <si>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</si>
  <si>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</si>
  <si>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</si>
  <si>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</si>
  <si>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</si>
  <si>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</si>
  <si>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</si>
  <si>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</si>
  <si>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</si>
  <si>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</si>
  <si>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</si>
  <si>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</si>
  <si>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</si>
  <si>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</si>
  <si>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</si>
  <si>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</si>
  <si>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</si>
  <si>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</si>
  <si>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</si>
  <si>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</si>
  <si>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</si>
  <si>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</si>
  <si>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</si>
  <si>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</si>
  <si>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</si>
  <si>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</si>
  <si>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</si>
  <si>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</si>
  <si>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</si>
  <si>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</si>
  <si>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</si>
  <si>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</si>
  <si>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</si>
  <si>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</si>
  <si>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</si>
  <si>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</si>
  <si>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</si>
  <si>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</si>
  <si>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</si>
  <si>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</si>
  <si>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</si>
  <si>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</si>
  <si>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</si>
  <si>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</si>
  <si>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</si>
  <si>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</si>
  <si>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</si>
  <si>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</si>
  <si>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</si>
  <si>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</si>
  <si>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</si>
  <si>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</si>
  <si>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</si>
  <si>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</si>
  <si>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</si>
  <si>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</si>
  <si>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</si>
  <si>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</si>
  <si>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</si>
  <si>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</si>
  <si>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</si>
  <si>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</si>
  <si>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</si>
  <si>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</si>
  <si>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</si>
  <si>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</si>
  <si>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</si>
  <si>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</si>
  <si>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</si>
  <si>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</si>
  <si>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</si>
  <si>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</si>
  <si>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</si>
  <si>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</si>
  <si>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</si>
  <si>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</si>
  <si>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</si>
  <si>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</si>
  <si>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</si>
  <si>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</si>
  <si>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</si>
  <si>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</si>
  <si>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</si>
  <si>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</si>
  <si>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</si>
  <si>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</si>
  <si>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</si>
  <si>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</si>
  <si>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</si>
  <si>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</si>
  <si>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</si>
  <si>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</si>
  <si>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</si>
  <si>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</si>
  <si>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</si>
  <si>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</si>
  <si>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</si>
  <si>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</si>
  <si>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</si>
  <si>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</si>
  <si>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</si>
  <si>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</si>
  <si>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</si>
  <si>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</si>
  <si>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</si>
  <si>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</si>
  <si>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</si>
  <si>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</si>
  <si>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</si>
  <si>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</si>
  <si>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</si>
  <si>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</si>
  <si>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</si>
  <si>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</si>
  <si>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</si>
  <si>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</si>
  <si>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</si>
  <si>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</si>
  <si>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</si>
  <si>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</si>
  <si>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</si>
  <si>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</si>
  <si>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</si>
  <si>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</si>
  <si>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</si>
  <si>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</si>
  <si>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</si>
  <si>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</si>
  <si>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</si>
  <si>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</si>
  <si>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</si>
  <si>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</si>
  <si>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</si>
  <si>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</si>
  <si>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</si>
  <si>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</si>
  <si>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</si>
  <si>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</si>
  <si>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</si>
  <si>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</si>
  <si>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</si>
  <si>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</si>
  <si>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</si>
  <si>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</si>
  <si>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</si>
  <si>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</si>
  <si>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</si>
  <si>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</si>
  <si>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</si>
  <si>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</si>
  <si>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</si>
  <si>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</si>
  <si>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</si>
  <si>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</si>
  <si>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</si>
  <si>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</si>
  <si>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</si>
  <si>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</si>
  <si>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</si>
  <si>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</si>
  <si>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</si>
  <si>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</si>
  <si>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</si>
  <si>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</si>
  <si>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</si>
  <si>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</si>
  <si>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</si>
  <si>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</si>
  <si>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</si>
  <si>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</si>
  <si>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</si>
  <si>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</si>
  <si>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</si>
  <si>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</si>
  <si>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</si>
  <si>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</si>
  <si>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</si>
  <si>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</si>
  <si>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</si>
  <si>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</si>
  <si>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</si>
  <si>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</si>
  <si>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</si>
  <si>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</si>
  <si>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</si>
  <si>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</si>
  <si>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</si>
  <si>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</si>
  <si>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</si>
  <si>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</si>
  <si>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</si>
  <si>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</si>
  <si>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</si>
  <si>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</si>
  <si>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</si>
  <si>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</si>
  <si>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</si>
  <si>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</si>
  <si>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</si>
  <si>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</si>
  <si>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</si>
  <si>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</si>
  <si>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</si>
  <si>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</si>
  <si>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</si>
  <si>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</si>
  <si>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</si>
  <si>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</si>
  <si>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</si>
  <si>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</si>
  <si>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</si>
  <si>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</si>
  <si>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</si>
  <si>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</si>
  <si>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</si>
  <si>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</si>
  <si>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</si>
  <si>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</si>
  <si>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</si>
  <si>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</si>
  <si>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</si>
  <si>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</si>
  <si>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</si>
  <si>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</si>
  <si>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</si>
  <si>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</si>
  <si>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</si>
  <si>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</si>
  <si>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</si>
  <si>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</si>
  <si>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</si>
  <si>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</si>
  <si>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</si>
  <si>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</si>
  <si>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</si>
  <si>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</si>
  <si>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</si>
  <si>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</si>
  <si>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</si>
  <si>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</si>
  <si>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</si>
  <si>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</si>
  <si>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</si>
  <si>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</si>
  <si>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</si>
  <si>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</si>
  <si>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</si>
  <si>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</si>
  <si>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</si>
  <si>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</si>
  <si>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</si>
  <si>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</si>
  <si>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</si>
  <si>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</si>
  <si>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</si>
  <si>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</si>
  <si>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</si>
  <si>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</si>
  <si>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</si>
  <si>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</si>
  <si>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</si>
  <si>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</si>
  <si>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</si>
  <si>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</si>
  <si>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</si>
  <si>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</si>
  <si>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</si>
  <si>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</si>
  <si>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</si>
  <si>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</si>
  <si>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</si>
  <si>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</si>
  <si>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</si>
  <si>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</si>
  <si>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</si>
  <si>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</si>
  <si>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</si>
  <si>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</si>
  <si>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</si>
  <si>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</si>
  <si>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</si>
  <si>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</si>
  <si>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</si>
  <si>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</si>
  <si>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</si>
  <si>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</si>
  <si>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</si>
  <si>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</si>
  <si>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</si>
  <si>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</si>
  <si>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</si>
  <si>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</si>
  <si>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</si>
  <si>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</si>
  <si>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</si>
  <si>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</si>
  <si>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</si>
  <si>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</si>
  <si>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</si>
  <si>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</si>
  <si>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</si>
  <si>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</si>
  <si>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</si>
  <si>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</si>
  <si>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</si>
  <si>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</si>
  <si>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</si>
  <si>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</si>
  <si>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</si>
  <si>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</si>
  <si>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</si>
  <si>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</si>
  <si>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</si>
  <si>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</si>
  <si>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</si>
  <si>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</si>
  <si>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</si>
  <si>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</si>
  <si>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</si>
  <si>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</si>
  <si>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</si>
  <si>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</si>
  <si>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</si>
  <si>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</si>
  <si>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</si>
  <si>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</si>
  <si>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</si>
  <si>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</si>
  <si>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</si>
  <si>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</si>
  <si>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</si>
  <si>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</si>
  <si>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</si>
  <si>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</si>
  <si>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</si>
  <si>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</si>
  <si>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</si>
  <si>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</si>
  <si>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</si>
  <si>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</si>
  <si>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</si>
  <si>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</si>
  <si>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</si>
  <si>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</si>
  <si>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</si>
  <si>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</si>
  <si>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</si>
  <si>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</si>
  <si>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</si>
  <si>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</si>
  <si>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</si>
  <si>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</si>
  <si>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</si>
  <si>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</si>
  <si>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</si>
  <si>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</si>
  <si>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</si>
  <si>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</si>
  <si>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</si>
  <si>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</si>
  <si>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</si>
  <si>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</si>
  <si>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</si>
  <si>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</si>
  <si>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</si>
  <si>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</si>
  <si>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</si>
  <si>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</si>
  <si>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</si>
  <si>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</si>
  <si>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</si>
  <si>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</si>
  <si>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</si>
  <si>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</si>
  <si>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</si>
  <si>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</si>
  <si>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</si>
  <si>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</si>
  <si>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</si>
  <si>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</si>
  <si>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</si>
  <si>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</si>
  <si>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</si>
  <si>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</si>
  <si>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</si>
  <si>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</si>
  <si>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</si>
  <si>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</si>
  <si>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</si>
  <si>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</si>
  <si>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</si>
  <si>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</si>
  <si>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</si>
  <si>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</si>
  <si>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</si>
  <si>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</si>
  <si>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</si>
  <si>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</si>
  <si>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</si>
  <si>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</si>
  <si>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</si>
  <si>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</si>
  <si>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</si>
  <si>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</si>
  <si>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</si>
  <si>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</si>
  <si>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</si>
  <si>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</si>
  <si>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</si>
  <si>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</si>
  <si>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</si>
  <si>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</si>
  <si>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</si>
  <si>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</si>
  <si>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</si>
  <si>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</si>
  <si>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</si>
  <si>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</si>
  <si>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</si>
  <si>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</si>
  <si>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</si>
  <si>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</si>
  <si>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</si>
  <si>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</si>
  <si>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</si>
  <si>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</si>
  <si>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</si>
  <si>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</si>
  <si>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</si>
  <si>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</si>
  <si>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</si>
  <si>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</si>
  <si>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</si>
  <si>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</si>
  <si>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</si>
  <si>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</si>
  <si>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</si>
  <si>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</si>
  <si>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</si>
  <si>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</si>
  <si>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</si>
  <si>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</si>
  <si>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</si>
  <si>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</si>
  <si>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</si>
  <si>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</si>
  <si>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</si>
  <si>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</si>
  <si>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</si>
  <si>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</si>
  <si>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</si>
  <si>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</si>
  <si>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</si>
  <si>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</si>
  <si>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</si>
  <si>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</si>
  <si>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</si>
  <si>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</si>
  <si>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</si>
  <si>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</si>
  <si>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</si>
  <si>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</si>
  <si>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</si>
  <si>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</si>
  <si>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</si>
  <si>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</si>
  <si>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</si>
  <si>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</si>
  <si>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</si>
  <si>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</si>
  <si>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</si>
  <si>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</si>
  <si>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</si>
  <si>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</si>
  <si>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</si>
  <si>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</si>
  <si>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</si>
  <si>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</si>
  <si>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</si>
  <si>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</si>
  <si>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</si>
  <si>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</si>
  <si>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</si>
  <si>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</si>
  <si>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</si>
  <si>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</si>
  <si>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</si>
  <si>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</si>
  <si>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</si>
  <si>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</si>
  <si>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</si>
  <si>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</si>
  <si>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</si>
  <si>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</si>
  <si>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</si>
  <si>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</si>
  <si>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</si>
  <si>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</si>
  <si>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</si>
  <si>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</si>
  <si>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</si>
  <si>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</si>
  <si>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</si>
  <si>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</si>
  <si>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</si>
  <si>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</si>
  <si>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</si>
  <si>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</si>
  <si>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</si>
  <si>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</si>
  <si>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</si>
  <si>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</si>
  <si>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</si>
  <si>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</si>
  <si>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</si>
  <si>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</si>
  <si>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</si>
  <si>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</si>
  <si>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</si>
  <si>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</si>
  <si>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</si>
  <si>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</si>
  <si>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</si>
  <si>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</si>
  <si>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</si>
  <si>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</si>
  <si>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</si>
  <si>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</si>
  <si>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</si>
  <si>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</si>
  <si>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</si>
  <si>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</si>
  <si>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</si>
  <si>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</si>
  <si>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</si>
  <si>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</si>
  <si>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</si>
  <si>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</si>
  <si>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</si>
  <si>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</si>
  <si>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</si>
  <si>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</si>
  <si>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</si>
  <si>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</si>
  <si>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</si>
  <si>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</si>
  <si>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</si>
  <si>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</si>
  <si>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</si>
  <si>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</si>
  <si>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</si>
  <si>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</si>
  <si>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</si>
  <si>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</si>
  <si>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</si>
  <si>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</si>
  <si>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</si>
  <si>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</si>
  <si>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</si>
  <si>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</si>
  <si>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</si>
  <si>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</si>
  <si>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</si>
  <si>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</si>
  <si>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</si>
  <si>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</si>
  <si>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</si>
  <si>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</si>
  <si>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</si>
  <si>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</si>
  <si>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</si>
  <si>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</si>
  <si>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</si>
  <si>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</si>
  <si>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</si>
  <si>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</si>
  <si>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</si>
  <si>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</si>
  <si>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</si>
  <si>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</si>
  <si>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</si>
  <si>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</si>
  <si>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</si>
  <si>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</si>
  <si>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</si>
  <si>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</si>
  <si>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</si>
  <si>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</si>
  <si>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</si>
  <si>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</si>
  <si>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</si>
  <si>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</si>
  <si>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</si>
  <si>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</si>
  <si>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</si>
  <si>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</si>
  <si>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</si>
  <si>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</si>
  <si>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</si>
  <si>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</si>
  <si>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</si>
  <si>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</si>
  <si>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</si>
  <si>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</si>
  <si>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</si>
  <si>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</si>
  <si>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</si>
  <si>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</si>
  <si>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</si>
  <si>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</si>
  <si>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</si>
  <si>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</si>
  <si>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</si>
  <si>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</si>
  <si>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</si>
  <si>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</si>
  <si>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</si>
  <si>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</si>
  <si>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</si>
  <si>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</si>
  <si>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</si>
  <si>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</si>
  <si>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</si>
  <si>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</si>
  <si>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</si>
  <si>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</si>
  <si>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</si>
  <si>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</si>
  <si>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</si>
  <si>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</si>
  <si>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</si>
  <si>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</si>
  <si>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</si>
  <si>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</si>
  <si>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</si>
  <si>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</si>
  <si>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</si>
  <si>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</si>
  <si>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</si>
  <si>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</si>
  <si>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</si>
  <si>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</si>
  <si>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</si>
  <si>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</si>
  <si>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</si>
  <si>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</si>
  <si>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</si>
  <si>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</si>
  <si>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</si>
  <si>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</si>
  <si>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</si>
  <si>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</si>
  <si>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</si>
  <si>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</si>
  <si>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</si>
  <si>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</si>
  <si>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</si>
  <si>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</si>
  <si>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</si>
  <si>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</si>
  <si>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</si>
  <si>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</si>
  <si>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</si>
  <si>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</si>
  <si>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</si>
  <si>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</si>
  <si>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</si>
  <si>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</si>
  <si>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</si>
  <si>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</si>
  <si>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</si>
  <si>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</si>
  <si>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</si>
  <si>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</si>
  <si>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</si>
  <si>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</si>
  <si>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</si>
  <si>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</si>
  <si>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</si>
  <si>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</si>
  <si>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</si>
  <si>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</si>
  <si>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</si>
  <si>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</si>
  <si>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</si>
  <si>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</si>
  <si>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</si>
  <si>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</si>
  <si>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</si>
  <si>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</si>
  <si>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</si>
  <si>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</si>
  <si>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</si>
  <si>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</si>
  <si>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</si>
  <si>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</si>
  <si>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</si>
  <si>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</si>
  <si>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</si>
  <si>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</si>
  <si>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</si>
  <si>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</si>
  <si>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</si>
  <si>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</si>
  <si>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</si>
  <si>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</si>
  <si>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</si>
  <si>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</si>
  <si>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</si>
  <si>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</si>
  <si>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</si>
  <si>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</si>
  <si>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</si>
  <si>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</si>
  <si>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</si>
  <si>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</si>
  <si>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</si>
  <si>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</si>
  <si>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</si>
  <si>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</si>
  <si>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</si>
  <si>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</si>
  <si>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</si>
  <si>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</si>
  <si>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</si>
  <si>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</si>
  <si>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</si>
  <si>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</si>
  <si>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</si>
  <si>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</si>
  <si>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</si>
  <si>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</si>
  <si>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</si>
  <si>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</si>
  <si>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</si>
  <si>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</si>
  <si>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</si>
  <si>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</si>
  <si>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</si>
  <si>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</si>
  <si>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</si>
  <si>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</si>
  <si>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</si>
  <si>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</si>
  <si>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</si>
  <si>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</si>
  <si>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</si>
  <si>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</si>
  <si>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</si>
  <si>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</si>
  <si>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</si>
  <si>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</si>
  <si>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</si>
  <si>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</si>
  <si>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</si>
  <si>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</si>
  <si>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</si>
  <si>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</si>
  <si>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</si>
  <si>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</si>
  <si>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</si>
  <si>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</si>
  <si>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</si>
  <si>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</si>
  <si>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</si>
  <si>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</si>
  <si>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</si>
  <si>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</si>
  <si>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</si>
  <si>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</si>
  <si>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</si>
  <si>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</si>
  <si>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</si>
  <si>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</si>
  <si>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</si>
  <si>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</si>
  <si>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</si>
  <si>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</si>
  <si>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</si>
  <si>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</si>
  <si>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</si>
  <si>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</si>
  <si>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</si>
  <si>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</si>
  <si>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</si>
  <si>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</si>
  <si>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</si>
  <si>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</si>
  <si>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</si>
  <si>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</si>
  <si>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</si>
  <si>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</si>
  <si>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</si>
  <si>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</si>
  <si>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</si>
  <si>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</si>
  <si>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</si>
  <si>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</si>
  <si>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</si>
  <si>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</si>
  <si>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</si>
  <si>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</si>
  <si>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</si>
  <si>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</si>
  <si>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</si>
  <si>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</si>
  <si>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</si>
  <si>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</si>
  <si>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</si>
  <si>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</si>
  <si>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</si>
  <si>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</si>
  <si>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</si>
  <si>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</si>
  <si>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</si>
  <si>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</si>
  <si>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</si>
  <si>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</si>
  <si>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</si>
  <si>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</si>
  <si>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</si>
  <si>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</si>
  <si>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</si>
  <si>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</si>
  <si>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</si>
  <si>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</si>
  <si>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</si>
  <si>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</si>
  <si>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</si>
  <si>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</si>
  <si>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</si>
  <si>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</si>
  <si>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</si>
  <si>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</si>
  <si>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</si>
  <si>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</si>
  <si>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</si>
  <si>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</si>
  <si>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</si>
  <si>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</si>
  <si>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</si>
  <si>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</si>
  <si>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</si>
  <si>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</si>
  <si>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</si>
  <si>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</si>
  <si>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</si>
  <si>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</si>
  <si>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</si>
  <si>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</si>
  <si>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</si>
  <si>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</si>
  <si>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</si>
  <si>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</si>
  <si>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</si>
  <si>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</si>
  <si>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</si>
  <si>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</si>
  <si>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</si>
  <si>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</si>
  <si>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</si>
  <si>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</si>
  <si>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</si>
  <si>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</si>
  <si>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</si>
  <si>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</si>
  <si>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</si>
  <si>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</si>
  <si>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</si>
  <si>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</si>
  <si>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</si>
  <si>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</si>
  <si>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</si>
  <si>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</si>
  <si>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</si>
  <si>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</si>
  <si>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</si>
  <si>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</si>
  <si>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</si>
  <si>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</si>
  <si>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</si>
  <si>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</si>
  <si>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</si>
  <si>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</si>
  <si>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</si>
  <si>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</si>
  <si>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</si>
  <si>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</si>
  <si>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</si>
  <si>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</si>
  <si>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</si>
  <si>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</si>
  <si>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</si>
  <si>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</si>
  <si>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</si>
  <si>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</si>
  <si>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</si>
  <si>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</si>
  <si>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</si>
  <si>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</si>
  <si>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</si>
  <si>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</si>
  <si>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</si>
  <si>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</si>
  <si>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</si>
  <si>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</si>
  <si>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</si>
  <si>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</si>
  <si>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</si>
  <si>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</si>
  <si>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</si>
  <si>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</si>
  <si>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</si>
  <si>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</si>
  <si>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</si>
  <si>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</si>
  <si>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</si>
  <si>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</si>
  <si>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</si>
  <si>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</si>
  <si>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</si>
  <si>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</si>
  <si>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</si>
  <si>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</si>
  <si>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</si>
  <si>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</si>
  <si>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</si>
  <si>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</si>
  <si>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</si>
  <si>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</si>
  <si>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</si>
  <si>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</si>
  <si>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</si>
  <si>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</si>
  <si>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</si>
  <si>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</si>
  <si>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</si>
  <si>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</si>
  <si>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</si>
  <si>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</si>
  <si>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</si>
  <si>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</si>
  <si>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</si>
  <si>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</si>
  <si>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</si>
  <si>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</si>
  <si>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</si>
  <si>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</si>
  <si>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</si>
  <si>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</si>
  <si>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</si>
  <si>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</si>
  <si>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</si>
  <si>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</si>
  <si>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</si>
  <si>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</si>
  <si>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</si>
  <si>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</si>
  <si>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</si>
  <si>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</si>
  <si>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</si>
  <si>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</si>
  <si>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</si>
  <si>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</si>
  <si>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</si>
  <si>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</si>
  <si>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</si>
  <si>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</si>
  <si>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</si>
  <si>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</si>
  <si>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</si>
  <si>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</si>
  <si>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</si>
  <si>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</si>
  <si>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</si>
  <si>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</si>
  <si>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</si>
  <si>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</si>
  <si>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</si>
  <si>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</si>
  <si>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</si>
  <si>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</si>
  <si>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</si>
  <si>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</si>
  <si>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</si>
  <si>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</si>
  <si>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</si>
  <si>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</si>
  <si>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</si>
  <si>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</si>
  <si>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</si>
  <si>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</si>
  <si>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</si>
  <si>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</si>
  <si>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</si>
  <si>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</si>
  <si>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</si>
  <si>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</si>
  <si>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</si>
  <si>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</si>
  <si>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</si>
  <si>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</si>
  <si>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</si>
  <si>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</si>
  <si>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</si>
  <si>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</si>
  <si>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</si>
  <si>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</si>
  <si>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</si>
  <si>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</si>
  <si>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</si>
  <si>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</si>
  <si>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</si>
  <si>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</si>
  <si>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</si>
  <si>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</si>
  <si>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</si>
  <si>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</si>
  <si>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</si>
  <si>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</si>
  <si>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</si>
  <si>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</si>
  <si>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</si>
  <si>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</si>
  <si>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</si>
  <si>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</si>
  <si>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</si>
  <si>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</si>
  <si>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</si>
  <si>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</si>
  <si>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</si>
  <si>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</si>
  <si>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</si>
  <si>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</si>
  <si>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</si>
  <si>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</si>
  <si>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</si>
  <si>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</si>
  <si>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</si>
  <si>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</si>
  <si>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</si>
  <si>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</si>
  <si>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</si>
  <si>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</si>
  <si>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</si>
  <si>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</si>
  <si>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</si>
  <si>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</si>
  <si>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</si>
  <si>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</si>
  <si>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</si>
  <si>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</si>
  <si>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</si>
  <si>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</si>
  <si>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</si>
  <si>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</si>
  <si>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</si>
  <si>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</si>
  <si>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</si>
  <si>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</si>
  <si>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</si>
  <si>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</si>
  <si>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</si>
  <si>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</si>
  <si>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</si>
  <si>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</si>
  <si>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</si>
  <si>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</si>
  <si>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</si>
  <si>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</si>
  <si>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</si>
  <si>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</si>
  <si>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</si>
  <si>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</si>
  <si>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</si>
  <si>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</si>
  <si>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</si>
  <si>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</si>
  <si>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</si>
  <si>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</si>
  <si>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</si>
  <si>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</si>
  <si>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</si>
  <si>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</si>
  <si>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</si>
  <si>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</si>
  <si>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</si>
  <si>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</si>
  <si>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</si>
  <si>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</si>
  <si>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</si>
  <si>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</si>
  <si>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</si>
  <si>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</si>
  <si>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</si>
  <si>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</si>
  <si>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</si>
  <si>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</si>
  <si>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</si>
  <si>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</si>
  <si>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</si>
  <si>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</si>
  <si>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</si>
  <si>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</si>
  <si>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</si>
  <si>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</si>
  <si>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</si>
  <si>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</si>
  <si>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</si>
  <si>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</si>
  <si>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</si>
  <si>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</si>
  <si>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</si>
  <si>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</si>
  <si>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</si>
  <si>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</si>
  <si>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</si>
  <si>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</si>
  <si>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</si>
  <si>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</si>
  <si>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</si>
  <si>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</si>
  <si>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</si>
  <si>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</si>
  <si>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</si>
  <si>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</si>
  <si>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</si>
  <si>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</si>
  <si>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</si>
  <si>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</si>
  <si>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</si>
  <si>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</si>
  <si>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</si>
  <si>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</si>
  <si>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</si>
  <si>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</si>
  <si>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</si>
  <si>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</si>
  <si>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</si>
  <si>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</si>
  <si>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</si>
  <si>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</si>
  <si>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</si>
  <si>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</si>
  <si>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</si>
  <si>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</si>
  <si>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</si>
  <si>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</si>
  <si>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</si>
  <si>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</si>
  <si>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</si>
  <si>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</si>
  <si>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</si>
  <si>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</si>
  <si>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</si>
  <si>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</si>
  <si>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</si>
  <si>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</si>
  <si>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</si>
  <si>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</si>
  <si>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</si>
  <si>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</si>
  <si>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</si>
  <si>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</si>
  <si>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</si>
  <si>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</si>
  <si>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</si>
  <si>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</si>
  <si>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</si>
  <si>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</si>
  <si>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</si>
  <si>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</si>
  <si>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</si>
  <si>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</si>
  <si>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</si>
  <si>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</si>
  <si>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</si>
  <si>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</si>
  <si>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</si>
  <si>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</si>
  <si>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</si>
  <si>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</si>
  <si>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</si>
  <si>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</si>
  <si>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</si>
  <si>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</si>
  <si>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</si>
  <si>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</si>
  <si>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</si>
  <si>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</si>
  <si>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</si>
  <si>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</si>
  <si>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</si>
  <si>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</si>
  <si>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</si>
  <si>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</si>
  <si>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</si>
  <si>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</si>
  <si>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</si>
  <si>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</si>
  <si>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</si>
  <si>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</si>
  <si>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</si>
  <si>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</si>
  <si>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</si>
  <si>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</si>
  <si>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</si>
  <si>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</si>
  <si>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</si>
  <si>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</si>
  <si>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</si>
  <si>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</si>
  <si>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</si>
  <si>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</si>
  <si>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</si>
  <si>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</si>
  <si>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</si>
  <si>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</si>
  <si>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</si>
  <si>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</si>
  <si>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</si>
  <si>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</si>
  <si>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</si>
  <si>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</si>
  <si>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</si>
  <si>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</si>
  <si>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</si>
  <si>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</si>
  <si>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</si>
  <si>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</si>
  <si>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</si>
  <si>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</si>
  <si>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</si>
  <si>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</si>
  <si>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</si>
  <si>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</si>
  <si>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</si>
  <si>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</si>
  <si>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</si>
  <si>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</si>
  <si>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</si>
  <si>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</si>
  <si>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</si>
  <si>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</si>
  <si>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</si>
  <si>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</si>
  <si>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</si>
  <si>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</si>
  <si>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</si>
  <si>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</si>
  <si>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</si>
  <si>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</si>
  <si>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</si>
  <si>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</si>
  <si>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</si>
  <si>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</si>
  <si>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</si>
  <si>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</si>
  <si>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</si>
  <si>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</si>
  <si>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</si>
  <si>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</si>
  <si>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</si>
  <si>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</si>
  <si>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</si>
  <si>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</si>
  <si>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</si>
  <si>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</si>
  <si>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</si>
  <si>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</si>
  <si>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</si>
  <si>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</si>
  <si>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</si>
  <si>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</si>
  <si>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</si>
  <si>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</si>
  <si>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</si>
  <si>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</si>
  <si>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</si>
  <si>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</si>
  <si>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</si>
  <si>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</si>
  <si>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</si>
  <si>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</si>
  <si>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</si>
  <si>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</si>
  <si>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</si>
  <si>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</si>
  <si>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</si>
  <si>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</si>
  <si>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</si>
  <si>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</si>
  <si>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</si>
  <si>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</si>
  <si>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</si>
  <si>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</si>
  <si>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</si>
  <si>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</si>
  <si>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</si>
  <si>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</si>
  <si>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</si>
  <si>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</si>
  <si>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</si>
  <si>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</si>
  <si>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</si>
  <si>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</si>
  <si>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</si>
  <si>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</si>
  <si>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</si>
  <si>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</si>
  <si>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</si>
  <si>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</si>
  <si>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</si>
  <si>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</si>
  <si>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</si>
  <si>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</si>
  <si>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</si>
  <si>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</si>
  <si>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</si>
  <si>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</si>
  <si>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</si>
  <si>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</si>
  <si>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</si>
  <si>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</si>
  <si>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</si>
  <si>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</si>
  <si>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</si>
  <si>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</si>
  <si>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</si>
  <si>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</si>
  <si>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</si>
  <si>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</si>
  <si>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</si>
  <si>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</si>
  <si>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</si>
  <si>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</si>
  <si>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</si>
  <si>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</si>
  <si>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</si>
  <si>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</si>
  <si>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</si>
  <si>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</si>
  <si>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</si>
  <si>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</si>
  <si>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</si>
  <si>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</si>
  <si>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</si>
  <si>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</si>
  <si>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</si>
  <si>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</si>
  <si>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</si>
  <si>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</si>
  <si>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</si>
  <si>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</si>
  <si>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</si>
  <si>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</si>
  <si>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</si>
  <si>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</si>
  <si>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</si>
  <si>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</si>
  <si>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</si>
  <si>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</si>
  <si>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</si>
  <si>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</si>
  <si>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</si>
  <si>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</si>
  <si>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</si>
  <si>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</si>
  <si>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</si>
  <si>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</si>
  <si>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</si>
  <si>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</si>
  <si>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</si>
  <si>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</si>
  <si>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</si>
  <si>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</si>
  <si>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</si>
  <si>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</si>
  <si>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</si>
  <si>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</si>
  <si>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</si>
  <si>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</si>
  <si>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</si>
  <si>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</si>
  <si>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</si>
  <si>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</si>
  <si>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</si>
  <si>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</si>
  <si>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</si>
  <si>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</si>
  <si>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</si>
  <si>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</si>
  <si>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</si>
  <si>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</si>
  <si>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</si>
  <si>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</si>
  <si>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</si>
  <si>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</si>
  <si>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</si>
  <si>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</si>
  <si>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</si>
  <si>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</si>
  <si>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</si>
  <si>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</si>
  <si>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</si>
  <si>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</si>
  <si>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</si>
  <si>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</si>
  <si>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</si>
  <si>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</si>
  <si>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</si>
  <si>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</si>
  <si>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</si>
  <si>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</si>
  <si>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</si>
  <si>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</si>
  <si>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</si>
  <si>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</si>
  <si>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</si>
  <si>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</si>
  <si>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</si>
  <si>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</si>
  <si>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</si>
  <si>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</si>
  <si>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</si>
  <si>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</si>
  <si>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</si>
  <si>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</si>
  <si>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</si>
  <si>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</si>
  <si>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</si>
  <si>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</si>
  <si>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</si>
  <si>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</si>
  <si>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</si>
  <si>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</si>
  <si>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</si>
  <si>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</si>
  <si>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</si>
  <si>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</si>
  <si>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</si>
  <si>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</si>
  <si>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</si>
  <si>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</si>
  <si>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</si>
  <si>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</si>
  <si>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</si>
  <si>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</si>
  <si>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</si>
  <si>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</si>
  <si>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</si>
  <si>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</si>
  <si>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</si>
  <si>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</si>
  <si>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</si>
  <si>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</si>
  <si>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</si>
  <si>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</si>
  <si>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</si>
  <si>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</si>
  <si>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</si>
  <si>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</si>
  <si>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</si>
  <si>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</si>
  <si>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</si>
  <si>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</si>
  <si>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</si>
  <si>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</si>
  <si>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</si>
  <si>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</si>
  <si>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</si>
  <si>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</si>
  <si>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</si>
  <si>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</si>
  <si>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</si>
  <si>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</si>
  <si>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</si>
  <si>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</si>
  <si>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</si>
  <si>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</si>
  <si>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</si>
  <si>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</si>
  <si>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</si>
  <si>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</si>
  <si>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</si>
  <si>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</si>
  <si>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</si>
  <si>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</si>
  <si>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</si>
  <si>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</si>
  <si>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</si>
  <si>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</si>
  <si>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</si>
  <si>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</si>
  <si>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</si>
  <si>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</si>
  <si>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</si>
  <si>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</si>
  <si>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</si>
  <si>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</si>
  <si>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</si>
  <si>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</si>
  <si>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</si>
  <si>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</si>
  <si>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</si>
  <si>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</si>
  <si>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</si>
  <si>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</si>
  <si>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</si>
  <si>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</si>
  <si>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</si>
  <si>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</si>
  <si>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</si>
  <si>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</si>
  <si>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</si>
  <si>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</si>
  <si>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</si>
  <si>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</si>
  <si>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</si>
  <si>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</si>
  <si>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</si>
  <si>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</si>
  <si>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</si>
  <si>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</si>
  <si>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</si>
  <si>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</si>
  <si>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</si>
  <si>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</si>
  <si>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</si>
  <si>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</si>
  <si>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</si>
  <si>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</si>
  <si>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</si>
  <si>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</si>
  <si>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</si>
  <si>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</si>
  <si>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</si>
  <si>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</si>
  <si>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</si>
  <si>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</si>
  <si>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</si>
  <si>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</si>
  <si>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</si>
  <si>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</si>
  <si>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</si>
  <si>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</si>
  <si>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</si>
  <si>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</si>
  <si>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</si>
  <si>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</si>
  <si>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</si>
  <si>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</si>
  <si>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</si>
  <si>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</si>
  <si>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</si>
  <si>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</si>
  <si>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</si>
  <si>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</si>
  <si>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</si>
  <si>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</si>
  <si>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</si>
  <si>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</si>
  <si>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</si>
  <si>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</si>
  <si>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</si>
  <si>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</si>
  <si>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</si>
  <si>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</si>
  <si>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</si>
  <si>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</si>
  <si>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</si>
  <si>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</si>
  <si>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</si>
  <si>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</si>
  <si>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</si>
  <si>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</si>
  <si>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</si>
  <si>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</si>
  <si>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</si>
  <si>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</si>
  <si>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</si>
  <si>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</si>
  <si>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</si>
  <si>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</si>
  <si>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</si>
  <si>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</si>
  <si>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</si>
  <si>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</si>
  <si>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</si>
  <si>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</si>
  <si>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</si>
  <si>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</si>
  <si>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</si>
  <si>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</si>
  <si>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</si>
  <si>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</si>
  <si>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</si>
  <si>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</si>
  <si>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</si>
  <si>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</si>
  <si>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</si>
  <si>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</si>
  <si>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</si>
  <si>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</si>
  <si>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</si>
  <si>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</si>
  <si>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</si>
  <si>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</si>
  <si>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</si>
  <si>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</si>
  <si>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</si>
  <si>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</si>
  <si>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</si>
  <si>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</si>
  <si>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</si>
  <si>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</si>
  <si>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</si>
  <si>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</si>
  <si>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</si>
  <si>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</si>
  <si>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</si>
  <si>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</si>
  <si>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</si>
  <si>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</si>
  <si>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</si>
  <si>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</si>
  <si>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</si>
  <si>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</si>
  <si>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</si>
  <si>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</si>
  <si>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</si>
  <si>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</si>
  <si>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</si>
  <si>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</si>
  <si>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</si>
  <si>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</si>
  <si>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</si>
  <si>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</si>
  <si>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</si>
  <si>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</si>
  <si>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</si>
  <si>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</si>
  <si>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</si>
  <si>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</si>
  <si>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</si>
  <si>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</si>
  <si>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</si>
  <si>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</si>
  <si>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</si>
  <si>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</si>
  <si>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</si>
  <si>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</si>
  <si>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</si>
  <si>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</si>
  <si>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</si>
  <si>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</si>
  <si>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</si>
  <si>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</si>
  <si>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</si>
  <si>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</si>
  <si>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</si>
  <si>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</si>
  <si>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</si>
  <si>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</si>
  <si>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</si>
  <si>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</si>
  <si>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</si>
  <si>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</si>
  <si>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</si>
  <si>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</si>
  <si>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</si>
  <si>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</si>
  <si>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</si>
  <si>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</si>
  <si>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</si>
  <si>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</si>
  <si>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</si>
  <si>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</si>
  <si>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</si>
  <si>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</si>
  <si>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</si>
  <si>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</si>
  <si>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</si>
  <si>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</si>
  <si>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</si>
  <si>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</si>
  <si>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</si>
  <si>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</si>
  <si>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</si>
  <si>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</si>
  <si>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</si>
  <si>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</si>
  <si>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</si>
  <si>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</si>
  <si>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</si>
  <si>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</si>
  <si>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</si>
  <si>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</si>
  <si>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</si>
  <si>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</si>
  <si>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</si>
  <si>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</si>
  <si>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</si>
  <si>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</si>
  <si>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</si>
  <si>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</si>
  <si>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</si>
  <si>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</si>
  <si>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</si>
  <si>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</si>
  <si>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</si>
  <si>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</si>
  <si>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</si>
  <si>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</si>
  <si>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</si>
  <si>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</si>
  <si>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</si>
  <si>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</si>
  <si>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</si>
  <si>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</si>
  <si>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</si>
  <si>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</si>
  <si>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</si>
  <si>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</si>
  <si>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</si>
  <si>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</si>
  <si>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</si>
  <si>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</si>
  <si>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</si>
  <si>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</si>
  <si>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</si>
  <si>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</si>
  <si>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</si>
  <si>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</si>
  <si>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</si>
  <si>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</si>
  <si>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</si>
  <si>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</si>
  <si>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</si>
  <si>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</si>
  <si>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</si>
  <si>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</si>
  <si>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</si>
  <si>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</si>
  <si>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</si>
  <si>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</si>
  <si>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</si>
  <si>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</si>
  <si>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</si>
  <si>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</si>
  <si>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</si>
  <si>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</si>
  <si>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</si>
  <si>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</si>
  <si>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</si>
  <si>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</si>
  <si>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</si>
  <si>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</si>
  <si>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</si>
  <si>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</si>
  <si>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</si>
  <si>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</si>
  <si>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</si>
  <si>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</si>
  <si>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</si>
  <si>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</si>
  <si>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</si>
  <si>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</si>
  <si>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</si>
  <si>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</si>
  <si>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</si>
  <si>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</si>
  <si>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</si>
  <si>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</si>
  <si>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</si>
  <si>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</si>
  <si>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</si>
  <si>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</si>
  <si>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</si>
  <si>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</si>
  <si>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</si>
  <si>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</si>
  <si>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</si>
  <si>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</si>
  <si>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</si>
  <si>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</si>
  <si>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</si>
  <si>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</si>
  <si>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</si>
  <si>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</si>
  <si>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</si>
  <si>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</si>
  <si>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</si>
  <si>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</si>
  <si>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</si>
  <si>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</si>
  <si>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</si>
  <si>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</si>
  <si>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</si>
  <si>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</si>
  <si>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</si>
  <si>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</si>
  <si>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</si>
  <si>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</si>
  <si>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</si>
  <si>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</si>
  <si>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</si>
  <si>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</si>
  <si>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</si>
  <si>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</si>
  <si>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</si>
  <si>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</si>
  <si>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</si>
  <si>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</si>
  <si>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</si>
  <si>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</si>
  <si>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</si>
  <si>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</si>
  <si>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</si>
  <si>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</si>
  <si>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</si>
  <si>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</si>
  <si>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</si>
  <si>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</si>
  <si>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</si>
  <si>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</si>
  <si>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</si>
  <si>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</si>
  <si>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</si>
  <si>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</si>
  <si>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</si>
  <si>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</si>
  <si>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</si>
  <si>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</si>
  <si>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</si>
  <si>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</si>
  <si>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</si>
  <si>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</si>
  <si>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</si>
  <si>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</si>
  <si>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</si>
  <si>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</si>
  <si>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</si>
  <si>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</si>
  <si>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</si>
  <si>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</si>
  <si>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</si>
  <si>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</si>
  <si>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</si>
  <si>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</si>
  <si>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</si>
  <si>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</si>
  <si>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</si>
  <si>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</si>
  <si>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</si>
  <si>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</si>
  <si>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</si>
  <si>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</si>
  <si>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</si>
  <si>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</si>
  <si>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</si>
  <si>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</si>
  <si>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</si>
  <si>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</si>
  <si>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</si>
  <si>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</si>
  <si>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</si>
  <si>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</si>
  <si>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</si>
  <si>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</si>
  <si>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</si>
  <si>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</si>
  <si>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</si>
  <si>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</si>
  <si>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</si>
  <si>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</si>
  <si>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</si>
  <si>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</si>
  <si>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</si>
  <si>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</si>
  <si>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</si>
  <si>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</si>
  <si>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</si>
  <si>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</si>
  <si>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</si>
  <si>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</si>
  <si>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</si>
  <si>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</si>
  <si>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</si>
  <si>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</si>
  <si>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</si>
  <si>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</si>
  <si>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</si>
  <si>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</si>
  <si>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</si>
  <si>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</si>
  <si>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</si>
  <si>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</si>
  <si>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</si>
  <si>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</si>
  <si>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</si>
  <si>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</si>
  <si>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</si>
  <si>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</si>
  <si>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</si>
  <si>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</si>
  <si>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</si>
  <si>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</si>
  <si>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</si>
  <si>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</si>
  <si>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</si>
  <si>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</si>
  <si>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</si>
  <si>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</si>
  <si>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</si>
  <si>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</si>
  <si>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</si>
  <si>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</si>
  <si>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</si>
  <si>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</si>
  <si>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</si>
  <si>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</si>
  <si>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</si>
  <si>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</si>
  <si>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</si>
  <si>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</si>
  <si>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</si>
  <si>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</si>
  <si>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</si>
  <si>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</si>
  <si>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</si>
  <si>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</si>
  <si>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</si>
  <si>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</si>
  <si>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</si>
  <si>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</si>
  <si>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</si>
  <si>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</si>
  <si>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</si>
  <si>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</si>
  <si>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</si>
  <si>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</si>
  <si>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</si>
  <si>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</si>
  <si>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</si>
  <si>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</si>
  <si>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</si>
  <si>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</si>
  <si>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</si>
  <si>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</si>
  <si>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</si>
  <si>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</si>
  <si>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</si>
  <si>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</si>
  <si>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</si>
  <si>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</si>
  <si>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</si>
  <si>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</si>
  <si>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</si>
  <si>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</si>
  <si>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</si>
  <si>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</si>
  <si>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</si>
  <si>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</si>
  <si>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</si>
  <si>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</si>
  <si>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</si>
  <si>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</si>
  <si>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</si>
  <si>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</si>
  <si>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</si>
  <si>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</si>
  <si>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</si>
  <si>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</si>
  <si>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</si>
  <si>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</si>
  <si>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</si>
  <si>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</si>
  <si>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</si>
  <si>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</si>
  <si>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</si>
  <si>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</si>
  <si>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</si>
  <si>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</si>
  <si>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</si>
  <si>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</si>
  <si>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</si>
  <si>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</si>
  <si>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</si>
  <si>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</si>
  <si>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</si>
  <si>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</si>
  <si>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</si>
  <si>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</si>
  <si>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</si>
  <si>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</si>
  <si>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</si>
  <si>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</si>
  <si>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</si>
  <si>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</si>
  <si>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</si>
  <si>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</si>
  <si>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</si>
  <si>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</si>
  <si>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</si>
  <si>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</si>
  <si>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</si>
  <si>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</si>
  <si>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</si>
  <si>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</si>
  <si>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</si>
  <si>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</si>
  <si>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</si>
  <si>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</si>
  <si>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</si>
  <si>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</si>
  <si>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</si>
  <si>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</si>
  <si>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</si>
  <si>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</si>
  <si>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</si>
  <si>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</si>
  <si>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</si>
  <si>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</si>
  <si>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</si>
  <si>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</si>
  <si>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</si>
  <si>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</si>
  <si>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</si>
  <si>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</si>
  <si>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</si>
  <si>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</si>
  <si>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</si>
  <si>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</si>
  <si>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</si>
  <si>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</si>
  <si>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</si>
  <si>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</si>
  <si>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</si>
  <si>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</si>
  <si>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</si>
  <si>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</si>
  <si>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</si>
  <si>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</si>
  <si>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</si>
  <si>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</si>
  <si>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</si>
  <si>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</si>
  <si>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</si>
  <si>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</si>
  <si>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</si>
  <si>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</si>
  <si>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</si>
  <si>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</si>
  <si>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</si>
  <si>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</si>
  <si>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</si>
  <si>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</si>
  <si>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</si>
  <si>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</si>
  <si>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</si>
  <si>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</si>
  <si>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</si>
  <si>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</si>
  <si>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</si>
  <si>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</si>
  <si>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</si>
  <si>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</si>
  <si>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</si>
  <si>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</si>
  <si>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</si>
  <si>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</si>
  <si>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</si>
  <si>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</si>
  <si>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</si>
  <si>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</si>
  <si>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</si>
  <si>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</si>
  <si>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</si>
  <si>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</si>
  <si>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</si>
  <si>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</si>
  <si>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</si>
  <si>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</si>
  <si>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</si>
  <si>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</si>
  <si>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</si>
  <si>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</si>
  <si>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</si>
  <si>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</si>
  <si>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</si>
  <si>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</si>
  <si>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</si>
  <si>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</si>
  <si>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</si>
  <si>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</si>
  <si>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</si>
  <si>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</si>
  <si>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</si>
  <si>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</si>
  <si>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</si>
  <si>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</si>
  <si>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</si>
  <si>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</si>
  <si>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</si>
  <si>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</si>
  <si>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</si>
  <si>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</si>
  <si>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</si>
  <si>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</si>
  <si>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</si>
  <si>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</si>
  <si>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</si>
  <si>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</si>
  <si>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</si>
  <si>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</si>
  <si>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</si>
  <si>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</si>
  <si>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</si>
  <si>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</si>
  <si>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</si>
  <si>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</si>
  <si>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</si>
  <si>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</si>
  <si>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</si>
  <si>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</si>
  <si>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</si>
  <si>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</si>
  <si>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</si>
  <si>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</si>
  <si>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</si>
  <si>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</si>
  <si>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</si>
  <si>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</si>
  <si>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</si>
  <si>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</si>
  <si>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</si>
  <si>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</si>
  <si>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</si>
  <si>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</si>
  <si>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</si>
  <si>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</si>
  <si>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</si>
  <si>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</si>
  <si>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</si>
  <si>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</si>
  <si>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</si>
  <si>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</si>
  <si>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</si>
  <si>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</si>
  <si>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</si>
  <si>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</si>
  <si>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</si>
  <si>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</si>
  <si>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</si>
  <si>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</si>
  <si>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</si>
  <si>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</si>
  <si>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</si>
  <si>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</si>
  <si>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</si>
  <si>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</si>
  <si>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</si>
  <si>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</si>
  <si>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</si>
  <si>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</si>
  <si>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</si>
  <si>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</si>
  <si>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</si>
  <si>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</si>
  <si>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</si>
  <si>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</si>
  <si>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</si>
  <si>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</si>
  <si>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</si>
  <si>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</si>
  <si>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</si>
  <si>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</si>
  <si>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</si>
  <si>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</si>
  <si>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</si>
  <si>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</si>
  <si>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</si>
  <si>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</si>
  <si>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</si>
  <si>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</si>
  <si>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</si>
  <si>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</si>
  <si>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</si>
  <si>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</si>
  <si>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</si>
  <si>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</si>
  <si>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</si>
  <si>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</si>
  <si>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</si>
  <si>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</si>
  <si>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</si>
  <si>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</si>
  <si>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</si>
  <si>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</si>
  <si>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</si>
  <si>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</si>
  <si>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</si>
  <si>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</si>
  <si>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</si>
  <si>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</si>
  <si>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</si>
  <si>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</si>
  <si>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</si>
  <si>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</si>
  <si>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</si>
  <si>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</si>
  <si>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</si>
  <si>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</si>
  <si>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</si>
  <si>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</si>
  <si>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</si>
  <si>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</si>
  <si>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</si>
  <si>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</si>
  <si>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</si>
  <si>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</si>
  <si>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</si>
  <si>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</si>
  <si>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</si>
  <si>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</si>
  <si>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</si>
  <si>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</si>
  <si>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</si>
  <si>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</si>
  <si>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</si>
  <si>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</si>
  <si>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</si>
  <si>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</si>
  <si>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</si>
  <si>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</si>
  <si>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</si>
  <si>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</si>
  <si>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</si>
  <si>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</si>
  <si>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</si>
  <si>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</si>
  <si>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</si>
  <si>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</si>
  <si>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</si>
  <si>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</si>
  <si>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</si>
  <si>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</si>
  <si>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</si>
  <si>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</si>
  <si>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</si>
  <si>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</si>
  <si>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</si>
  <si>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</si>
  <si>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</si>
  <si>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</si>
  <si>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</si>
  <si>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</si>
  <si>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</si>
  <si>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</si>
  <si>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</si>
  <si>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</si>
  <si>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</si>
  <si>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</si>
  <si>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</si>
  <si>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</si>
  <si>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</si>
  <si>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</si>
  <si>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</si>
  <si>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</si>
  <si>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</si>
  <si>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</si>
  <si>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</si>
  <si>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</si>
  <si>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</si>
  <si>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</si>
  <si>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</si>
  <si>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</si>
  <si>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</si>
  <si>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</si>
  <si>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</si>
  <si>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</si>
  <si>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</si>
  <si>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</si>
  <si>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</si>
  <si>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</si>
  <si>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</si>
  <si>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</si>
  <si>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</si>
  <si>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</si>
  <si>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</si>
  <si>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</si>
  <si>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</si>
  <si>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</si>
  <si>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</si>
  <si>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</si>
  <si>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</si>
  <si>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</si>
  <si>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</si>
  <si>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</si>
  <si>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</si>
  <si>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</si>
  <si>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</si>
  <si>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</si>
  <si>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</si>
  <si>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</si>
  <si>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</si>
  <si>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</si>
  <si>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</si>
  <si>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</si>
  <si>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</si>
  <si>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</si>
  <si>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</si>
  <si>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</si>
  <si>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</si>
  <si>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</si>
  <si>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</si>
  <si>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</si>
  <si>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</si>
  <si>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</si>
  <si>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</si>
  <si>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</si>
  <si>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</si>
  <si>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</si>
  <si>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</si>
  <si>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</si>
  <si>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</si>
  <si>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</si>
  <si>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</si>
  <si>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</si>
  <si>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</si>
  <si>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</si>
  <si>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</si>
  <si>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</si>
  <si>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</si>
  <si>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</si>
  <si>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</si>
  <si>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</si>
  <si>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</si>
  <si>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</si>
  <si>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</si>
  <si>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</si>
  <si>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</si>
  <si>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</si>
  <si>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</si>
  <si>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</si>
  <si>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</si>
  <si>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</si>
  <si>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</si>
  <si>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</si>
  <si>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</si>
  <si>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</si>
  <si>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</si>
  <si>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</si>
  <si>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</si>
  <si>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</si>
  <si>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</si>
  <si>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</si>
  <si>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</si>
  <si>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</si>
  <si>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</si>
  <si>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</si>
  <si>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</si>
  <si>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</si>
  <si>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</si>
  <si>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</si>
  <si>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</si>
  <si>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</si>
  <si>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</si>
  <si>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</si>
  <si>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</si>
  <si>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</si>
  <si>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</si>
  <si>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</si>
  <si>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</si>
  <si>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</si>
  <si>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</si>
  <si>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</si>
  <si>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</si>
  <si>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</si>
  <si>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</si>
  <si>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</si>
  <si>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</si>
  <si>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</si>
  <si>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</si>
  <si>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</si>
  <si>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</si>
  <si>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</si>
  <si>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</si>
  <si>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</si>
  <si>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</si>
  <si>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</si>
  <si>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</si>
  <si>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</si>
  <si>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</si>
  <si>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</si>
  <si>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</si>
  <si>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</si>
  <si>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</si>
  <si>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</si>
  <si>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</si>
  <si>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</si>
  <si>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</si>
  <si>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</si>
  <si>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</si>
  <si>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</si>
  <si>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</si>
  <si>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</si>
  <si>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</si>
  <si>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</si>
  <si>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</si>
  <si>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</si>
  <si>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</si>
  <si>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</si>
  <si>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</si>
  <si>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</si>
  <si>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</si>
  <si>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</si>
  <si>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</si>
  <si>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</si>
  <si>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</si>
  <si>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</si>
  <si>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</si>
  <si>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</si>
  <si>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</si>
  <si>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</si>
  <si>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</si>
  <si>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</si>
  <si>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</si>
  <si>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</si>
  <si>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</si>
  <si>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</si>
  <si>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</si>
  <si>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</si>
  <si>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</si>
  <si>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</si>
  <si>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</si>
  <si>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</si>
  <si>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</si>
  <si>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</si>
  <si>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</si>
  <si>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</si>
  <si>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</si>
  <si>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</si>
  <si>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</si>
  <si>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</si>
  <si>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</si>
  <si>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</si>
  <si>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</si>
  <si>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</si>
  <si>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</si>
  <si>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</si>
  <si>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</si>
  <si>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</si>
  <si>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</si>
  <si>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</si>
  <si>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</si>
  <si>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</si>
  <si>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</si>
  <si>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</si>
  <si>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</si>
  <si>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</si>
  <si>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</si>
  <si>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</si>
  <si>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</si>
  <si>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</si>
  <si>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</si>
  <si>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</si>
  <si>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</si>
  <si>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</si>
  <si>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</si>
  <si>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</si>
  <si>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</si>
  <si>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</si>
  <si>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</si>
  <si>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</si>
  <si>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</si>
  <si>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</si>
  <si>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</si>
  <si>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</si>
  <si>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</si>
  <si>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</si>
  <si>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</si>
  <si>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</si>
  <si>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</si>
  <si>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</si>
  <si>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</si>
  <si>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</si>
  <si>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</si>
  <si>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</si>
  <si>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</si>
  <si>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</si>
  <si>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</si>
  <si>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</si>
  <si>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</si>
  <si>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</si>
  <si>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</si>
  <si>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</si>
  <si>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</si>
  <si>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</si>
  <si>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</si>
  <si>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</si>
  <si>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</si>
  <si>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</si>
  <si>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</si>
  <si>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</si>
  <si>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</si>
  <si>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</si>
  <si>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</si>
  <si>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</si>
  <si>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</si>
  <si>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</si>
  <si>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</si>
  <si>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</si>
  <si>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</si>
  <si>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</si>
  <si>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</si>
  <si>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</si>
  <si>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</si>
  <si>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</si>
  <si>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</si>
  <si>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</si>
  <si>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</si>
  <si>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</si>
  <si>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</si>
  <si>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</si>
  <si>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</si>
  <si>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</si>
  <si>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</si>
  <si>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</si>
  <si>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</si>
  <si>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</si>
  <si>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</si>
  <si>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</si>
  <si>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</si>
  <si>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</si>
  <si>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</si>
  <si>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</si>
  <si>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</si>
  <si>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</si>
  <si>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</si>
  <si>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</si>
  <si>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</si>
  <si>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</si>
  <si>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</si>
  <si>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</si>
  <si>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</si>
  <si>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</si>
  <si>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</si>
  <si>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</si>
  <si>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</si>
  <si>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</si>
  <si>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</si>
  <si>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</si>
  <si>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</si>
  <si>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</si>
  <si>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</si>
  <si>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</si>
  <si>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</si>
  <si>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</si>
  <si>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</si>
  <si>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</si>
  <si>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</si>
  <si>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</si>
  <si>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</si>
  <si>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</si>
  <si>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</si>
  <si>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</si>
  <si>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</si>
  <si>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</si>
  <si>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</si>
  <si>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</si>
  <si>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</si>
  <si>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</si>
  <si>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</si>
  <si>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</si>
  <si>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</si>
  <si>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</si>
  <si>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</si>
  <si>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</si>
  <si>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</si>
  <si>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</si>
  <si>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</si>
  <si>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</si>
  <si>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</si>
  <si>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</si>
  <si>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</si>
  <si>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</si>
  <si>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</si>
  <si>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</si>
  <si>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</si>
  <si>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</si>
  <si>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</si>
  <si>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</si>
  <si>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</si>
  <si>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</si>
  <si>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</si>
  <si>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</si>
  <si>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</si>
  <si>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</si>
  <si>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</si>
  <si>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</si>
  <si>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</si>
  <si>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</si>
  <si>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</si>
  <si>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</si>
  <si>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</si>
  <si>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</si>
  <si>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</si>
  <si>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</si>
  <si>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</si>
  <si>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</si>
  <si>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</si>
  <si>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</si>
  <si>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</si>
  <si>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</si>
  <si>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</si>
  <si>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</si>
  <si>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</si>
  <si>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</si>
  <si>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</si>
  <si>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</si>
  <si>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</si>
  <si>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</si>
  <si>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</si>
  <si>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</si>
  <si>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</si>
  <si>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</si>
  <si>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</si>
  <si>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</si>
  <si>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</si>
  <si>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</si>
  <si>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</si>
  <si>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</si>
  <si>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</si>
  <si>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</si>
  <si>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</si>
  <si>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</si>
  <si>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</si>
  <si>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</si>
  <si>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</si>
  <si>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</si>
  <si>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</si>
  <si>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</si>
  <si>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</si>
  <si>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</si>
  <si>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</si>
  <si>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</si>
  <si>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</si>
  <si>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</si>
  <si>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</si>
  <si>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</si>
  <si>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</si>
  <si>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</si>
  <si>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</si>
  <si>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</si>
  <si>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</si>
  <si>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</si>
  <si>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</si>
  <si>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</si>
  <si>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</si>
  <si>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</si>
  <si>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</si>
  <si>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</si>
  <si>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</si>
  <si>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</si>
  <si>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</si>
  <si>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</si>
  <si>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</si>
  <si>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</si>
  <si>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</si>
  <si>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</si>
  <si>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</si>
  <si>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</si>
  <si>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</si>
  <si>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</si>
  <si>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</si>
  <si>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</si>
  <si>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</si>
  <si>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</si>
  <si>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</si>
  <si>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</si>
  <si>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</si>
  <si>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</si>
  <si>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</si>
  <si>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</si>
  <si>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</si>
  <si>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</si>
  <si>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</si>
  <si>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</si>
  <si>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</si>
  <si>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</si>
  <si>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</si>
  <si>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</si>
  <si>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</si>
  <si>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</si>
  <si>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</si>
  <si>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</si>
  <si>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</si>
  <si>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</si>
  <si>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</si>
  <si>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</si>
  <si>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</si>
  <si>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</si>
  <si>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</si>
  <si>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</si>
  <si>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</si>
  <si>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</si>
  <si>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</si>
  <si>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</si>
  <si>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</si>
  <si>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</si>
  <si>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</si>
  <si>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</si>
  <si>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</si>
  <si>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</si>
  <si>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</si>
  <si>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</si>
  <si>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</si>
  <si>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</si>
  <si>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</si>
  <si>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</si>
  <si>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</si>
  <si>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</si>
  <si>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</si>
  <si>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</si>
  <si>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</si>
  <si>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</si>
  <si>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</si>
  <si>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</si>
  <si>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</si>
  <si>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</si>
  <si>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</si>
  <si>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</si>
  <si>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</si>
  <si>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</si>
  <si>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</si>
  <si>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</si>
  <si>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</si>
  <si>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</si>
  <si>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</si>
  <si>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</si>
  <si>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</si>
  <si>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</si>
  <si>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</si>
  <si>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</si>
  <si>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</si>
  <si>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</si>
  <si>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</si>
  <si>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</si>
  <si>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</si>
  <si>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</si>
  <si>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</si>
  <si>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</si>
  <si>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</si>
  <si>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</si>
  <si>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</si>
  <si>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</si>
  <si>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</si>
  <si>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</si>
  <si>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</si>
  <si>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</si>
  <si>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</si>
  <si>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</si>
  <si>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</si>
  <si>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</si>
  <si>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</si>
  <si>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</si>
  <si>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</si>
  <si>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</si>
  <si>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</si>
  <si>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</si>
  <si>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</si>
  <si>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</si>
  <si>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</si>
  <si>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</si>
  <si>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</si>
  <si>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</si>
  <si>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</si>
  <si>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</si>
  <si>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</si>
  <si>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</si>
  <si>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</si>
  <si>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</si>
  <si>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</si>
  <si>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</si>
  <si>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</si>
  <si>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</si>
  <si>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</si>
  <si>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</si>
  <si>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</si>
  <si>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</si>
  <si>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</si>
  <si>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</si>
  <si>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</si>
  <si>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</si>
  <si>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</si>
  <si>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</si>
  <si>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</si>
  <si>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</si>
  <si>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</si>
  <si>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</si>
  <si>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</si>
  <si>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</si>
  <si>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</si>
  <si>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</si>
  <si>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</si>
  <si>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</si>
  <si>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</si>
  <si>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</si>
  <si>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</si>
  <si>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</si>
  <si>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</si>
  <si>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</si>
  <si>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</si>
  <si>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</si>
  <si>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</si>
  <si>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</si>
  <si>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</si>
  <si>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</si>
  <si>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</si>
  <si>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</si>
  <si>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</si>
  <si>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</si>
  <si>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</si>
  <si>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</si>
  <si>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</si>
  <si>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</si>
  <si>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</si>
  <si>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</si>
  <si>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</si>
  <si>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</si>
  <si>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</si>
  <si>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</si>
  <si>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</si>
  <si>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</si>
  <si>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</si>
  <si>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</si>
  <si>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</si>
  <si>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</si>
  <si>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</si>
  <si>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</si>
  <si>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</si>
  <si>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</si>
  <si>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</si>
  <si>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</si>
  <si>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</si>
  <si>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</si>
  <si>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</si>
  <si>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</si>
  <si>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</si>
  <si>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</si>
  <si>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</si>
  <si>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</si>
  <si>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</si>
  <si>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</si>
  <si>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</si>
  <si>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</si>
  <si>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</si>
  <si>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</si>
  <si>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</si>
  <si>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</si>
  <si>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</si>
  <si>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</si>
  <si>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</si>
  <si>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</si>
  <si>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</si>
  <si>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</si>
  <si>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</si>
  <si>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</si>
  <si>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</si>
  <si>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</si>
  <si>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</si>
  <si>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</si>
  <si>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</si>
  <si>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</si>
  <si>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</si>
  <si>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</si>
  <si>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</si>
  <si>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</si>
  <si>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</si>
  <si>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</si>
  <si>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</si>
  <si>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</si>
  <si>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</si>
  <si>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</si>
  <si>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</si>
  <si>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</si>
  <si>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</si>
  <si>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</si>
  <si>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</si>
  <si>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</si>
  <si>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</si>
  <si>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</si>
  <si>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</si>
  <si>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</si>
  <si>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</si>
  <si>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</si>
  <si>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</si>
  <si>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</si>
  <si>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</si>
  <si>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</si>
  <si>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</si>
  <si>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</si>
  <si>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</si>
  <si>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</si>
  <si>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</si>
  <si>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</si>
  <si>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</si>
  <si>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</si>
  <si>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</si>
  <si>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</si>
  <si>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</si>
  <si>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</si>
  <si>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</si>
  <si>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</si>
  <si>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</si>
  <si>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</si>
  <si>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</si>
  <si>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</si>
  <si>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</si>
  <si>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</si>
  <si>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</si>
  <si>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</si>
  <si>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</si>
  <si>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</si>
  <si>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</si>
  <si>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</si>
  <si>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</si>
  <si>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</si>
  <si>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</si>
  <si>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</si>
  <si>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</si>
  <si>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</si>
  <si>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</si>
  <si>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</si>
  <si>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</si>
  <si>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</si>
  <si>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</si>
  <si>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</si>
  <si>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</si>
  <si>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</si>
  <si>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</si>
  <si>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</si>
  <si>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</si>
  <si>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</si>
  <si>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</si>
  <si>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</si>
  <si>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</si>
  <si>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</si>
  <si>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</si>
  <si>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</si>
  <si>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</si>
  <si>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</si>
  <si>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</si>
  <si>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</si>
  <si>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</si>
  <si>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</si>
  <si>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</si>
  <si>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</si>
  <si>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</si>
  <si>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</si>
  <si>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</si>
  <si>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</si>
  <si>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</si>
  <si>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</si>
  <si>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</si>
  <si>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</si>
  <si>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</si>
  <si>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</si>
  <si>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</si>
  <si>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</si>
  <si>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</si>
  <si>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</si>
  <si>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</si>
  <si>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</si>
  <si>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</si>
  <si>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</si>
  <si>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</si>
  <si>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</si>
  <si>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</si>
  <si>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</si>
  <si>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</si>
  <si>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</si>
  <si>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</si>
  <si>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</si>
  <si>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</si>
  <si>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</si>
  <si>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</si>
  <si>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</si>
  <si>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</si>
  <si>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</si>
  <si>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</si>
  <si>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</si>
  <si>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</si>
  <si>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</si>
  <si>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</si>
  <si>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</si>
  <si>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</si>
  <si>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</si>
  <si>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</si>
  <si>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</si>
  <si>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</si>
  <si>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</si>
  <si>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</si>
  <si>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</si>
  <si>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</si>
  <si>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</si>
  <si>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</si>
  <si>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</si>
  <si>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</si>
  <si>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</si>
  <si>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</si>
  <si>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</si>
  <si>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</si>
  <si>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</si>
  <si>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</si>
  <si>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</si>
  <si>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</si>
  <si>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</si>
  <si>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</si>
  <si>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</si>
  <si>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</si>
  <si>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</si>
  <si>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</si>
  <si>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</si>
  <si>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</si>
  <si>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</si>
  <si>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</si>
  <si>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</si>
  <si>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</si>
  <si>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</si>
  <si>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</si>
  <si>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</si>
  <si>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</si>
  <si>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</si>
  <si>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</si>
  <si>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</si>
  <si>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</si>
  <si>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</si>
  <si>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</si>
  <si>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</si>
  <si>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</si>
  <si>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</si>
  <si>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</si>
  <si>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</si>
  <si>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</si>
  <si>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</si>
  <si>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</si>
  <si>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</si>
  <si>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</si>
  <si>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</si>
  <si>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</si>
  <si>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</si>
  <si>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</si>
  <si>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</si>
  <si>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</si>
  <si>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</si>
  <si>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</si>
  <si>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</si>
  <si>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</si>
  <si>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</si>
  <si>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</si>
  <si>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</si>
  <si>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</si>
  <si>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</si>
  <si>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</si>
  <si>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</si>
  <si>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</si>
  <si>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</si>
  <si>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</si>
  <si>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</si>
  <si>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</si>
  <si>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</si>
  <si>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</si>
  <si>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</si>
  <si>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</si>
  <si>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</si>
  <si>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</si>
  <si>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</si>
  <si>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</si>
  <si>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</si>
  <si>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</si>
  <si>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</si>
  <si>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</si>
  <si>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</si>
  <si>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</si>
  <si>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</si>
  <si>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</si>
  <si>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</si>
  <si>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</si>
  <si>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</si>
  <si>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</si>
  <si>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</si>
  <si>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</si>
  <si>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</si>
  <si>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</si>
  <si>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</si>
  <si>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</si>
  <si>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</si>
  <si>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</si>
  <si>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</si>
  <si>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</si>
  <si>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</si>
  <si>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</si>
  <si>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</si>
  <si>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</si>
  <si>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</si>
  <si>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</si>
  <si>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</si>
  <si>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</si>
  <si>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</si>
  <si>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</si>
  <si>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</si>
  <si>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</si>
  <si>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</si>
  <si>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</si>
  <si>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</si>
  <si>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</si>
  <si>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</si>
  <si>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</si>
  <si>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</si>
  <si>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</si>
  <si>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</si>
  <si>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</si>
  <si>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</si>
  <si>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</si>
  <si>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</si>
  <si>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</si>
  <si>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</si>
  <si>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</si>
  <si>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</si>
  <si>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</si>
  <si>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</si>
  <si>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</si>
  <si>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</si>
  <si>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</si>
  <si>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</si>
  <si>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</si>
  <si>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</si>
  <si>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</si>
  <si>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</si>
  <si>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</si>
  <si>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</si>
  <si>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</si>
  <si>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</si>
  <si>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</si>
  <si>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</si>
  <si>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</si>
  <si>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</si>
  <si>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</si>
  <si>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</si>
  <si>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</si>
  <si>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</si>
  <si>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</si>
  <si>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</si>
  <si>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</si>
  <si>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</si>
  <si>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</si>
  <si>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</si>
  <si>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</si>
  <si>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</si>
  <si>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</si>
  <si>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</si>
  <si>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</si>
  <si>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</si>
  <si>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</si>
  <si>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</si>
  <si>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</si>
  <si>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</si>
  <si>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</si>
  <si>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</si>
  <si>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</si>
  <si>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</si>
  <si>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</si>
  <si>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</si>
  <si>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</si>
  <si>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</si>
  <si>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</si>
  <si>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</si>
  <si>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</si>
  <si>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</si>
  <si>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</si>
  <si>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</si>
  <si>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</si>
  <si>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</si>
  <si>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</si>
  <si>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</si>
  <si>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</si>
  <si>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</si>
  <si>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</si>
  <si>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</si>
  <si>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</si>
  <si>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</si>
  <si>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</si>
  <si>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</si>
  <si>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</si>
  <si>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</si>
  <si>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</si>
  <si>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</si>
  <si>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</si>
  <si>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</si>
  <si>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</si>
  <si>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</si>
  <si>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</si>
  <si>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</si>
  <si>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</si>
  <si>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</si>
  <si>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</si>
  <si>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</si>
  <si>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</si>
  <si>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</si>
  <si>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</si>
  <si>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</si>
  <si>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</si>
  <si>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</si>
  <si>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</si>
  <si>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</si>
  <si>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</si>
  <si>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</si>
  <si>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</si>
  <si>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</si>
  <si>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</si>
  <si>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</si>
  <si>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</si>
  <si>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</si>
  <si>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</si>
  <si>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</si>
  <si>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</si>
  <si>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</si>
  <si>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</si>
  <si>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</si>
  <si>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</si>
  <si>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</si>
  <si>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</si>
  <si>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</si>
  <si>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</si>
  <si>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</si>
  <si>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</si>
  <si>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</si>
  <si>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</si>
  <si>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</si>
  <si>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</si>
  <si>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</si>
  <si>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</si>
  <si>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</si>
  <si>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</si>
  <si>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</si>
  <si>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</si>
  <si>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</si>
  <si>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</si>
  <si>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</si>
  <si>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</si>
  <si>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</si>
  <si>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</si>
  <si>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</si>
  <si>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</si>
  <si>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</si>
  <si>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</si>
  <si>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</si>
  <si>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</si>
  <si>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</si>
  <si>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</si>
  <si>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</si>
  <si>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</si>
  <si>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</si>
  <si>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</si>
  <si>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</si>
  <si>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</si>
  <si>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</si>
  <si>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</si>
  <si>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</si>
  <si>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</si>
  <si>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</si>
  <si>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</si>
  <si>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</si>
  <si>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</si>
  <si>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</si>
  <si>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</si>
  <si>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</si>
  <si>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</si>
  <si>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</si>
  <si>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</si>
  <si>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</si>
  <si>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</si>
  <si>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</si>
  <si>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</si>
  <si>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</si>
  <si>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</si>
  <si>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</si>
  <si>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</si>
  <si>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</si>
  <si>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</si>
  <si>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</si>
  <si>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</si>
  <si>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</si>
  <si>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</si>
  <si>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</si>
  <si>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</si>
  <si>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</si>
  <si>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</si>
  <si>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</si>
  <si>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</si>
  <si>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</si>
  <si>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</si>
  <si>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</si>
  <si>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</si>
  <si>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</si>
  <si>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</si>
  <si>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</si>
  <si>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</si>
  <si>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</si>
  <si>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</si>
  <si>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</si>
  <si>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</si>
  <si>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</si>
  <si>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</si>
  <si>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</si>
  <si>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</si>
  <si>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</si>
  <si>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</si>
  <si>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</si>
  <si>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</si>
  <si>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</si>
  <si>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</si>
  <si>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</si>
  <si>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</si>
  <si>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</si>
  <si>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</si>
  <si>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</si>
  <si>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</si>
  <si>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</si>
  <si>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</si>
  <si>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</si>
  <si>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</si>
  <si>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</si>
  <si>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</si>
  <si>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</si>
  <si>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</si>
  <si>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</si>
  <si>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</si>
  <si>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</si>
  <si>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</si>
  <si>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</si>
  <si>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</si>
  <si>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</si>
  <si>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</si>
  <si>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</si>
  <si>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</si>
  <si>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</si>
  <si>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</si>
  <si>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</si>
  <si>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</si>
  <si>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</si>
  <si>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</si>
  <si>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</si>
  <si>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</si>
  <si>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</si>
  <si>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</si>
  <si>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</si>
  <si>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</si>
  <si>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</si>
  <si>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</si>
  <si>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</si>
  <si>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</si>
  <si>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</si>
  <si>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</si>
  <si>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</si>
  <si>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</si>
  <si>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</si>
  <si>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</si>
  <si>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</si>
  <si>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</si>
  <si>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</si>
  <si>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</si>
  <si>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</si>
  <si>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</si>
  <si>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</si>
  <si>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</si>
  <si>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</si>
  <si>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</si>
  <si>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</si>
  <si>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</si>
  <si>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</si>
  <si>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</si>
  <si>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</si>
  <si>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</si>
  <si>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</si>
  <si>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</si>
  <si>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</si>
  <si>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</si>
  <si>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</si>
  <si>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</si>
  <si>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</si>
  <si>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</si>
  <si>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</si>
  <si>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</si>
  <si>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</si>
  <si>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</si>
  <si>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</si>
  <si>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</si>
  <si>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</si>
  <si>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</si>
  <si>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</si>
  <si>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</si>
  <si>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</si>
  <si>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</si>
  <si>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</si>
  <si>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</si>
  <si>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</si>
  <si>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</si>
  <si>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</si>
  <si>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</si>
  <si>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</si>
  <si>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</si>
  <si>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</si>
  <si>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</si>
  <si>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</si>
  <si>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</si>
  <si>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</si>
  <si>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</si>
  <si>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</si>
  <si>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</si>
  <si>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</si>
  <si>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</si>
  <si>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</si>
  <si>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</si>
  <si>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</si>
  <si>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</si>
  <si>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</si>
  <si>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</si>
  <si>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</si>
  <si>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</si>
  <si>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</si>
  <si>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</si>
  <si>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</si>
  <si>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</si>
  <si>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</si>
  <si>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</si>
  <si>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</si>
  <si>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</si>
  <si>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</si>
  <si>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</si>
  <si>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</si>
  <si>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</si>
  <si>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</si>
  <si>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</si>
  <si>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</si>
  <si>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</si>
  <si>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</si>
  <si>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</si>
  <si>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</si>
  <si>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</si>
  <si>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</si>
  <si>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</si>
  <si>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</si>
  <si>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</si>
  <si>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</si>
  <si>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</si>
  <si>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</si>
  <si>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</si>
  <si>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</si>
  <si>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</si>
  <si>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</si>
  <si>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</si>
  <si>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</si>
  <si>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</si>
  <si>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</si>
  <si>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</si>
  <si>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</si>
  <si>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</si>
  <si>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</si>
  <si>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</si>
  <si>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</si>
  <si>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</si>
  <si>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</si>
  <si>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</si>
  <si>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</si>
  <si>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</si>
  <si>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</si>
  <si>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</si>
  <si>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</si>
  <si>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</si>
  <si>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</si>
  <si>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</si>
  <si>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</si>
  <si>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</si>
  <si>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</si>
  <si>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</si>
  <si>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</si>
  <si>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</si>
  <si>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</si>
  <si>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</si>
  <si>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</si>
  <si>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</si>
  <si>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</si>
  <si>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</si>
  <si>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</si>
  <si>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</si>
  <si>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</si>
  <si>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</si>
  <si>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</si>
  <si>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</si>
  <si>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</si>
  <si>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</si>
  <si>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</si>
  <si>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</si>
  <si>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</si>
  <si>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</si>
  <si>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</si>
  <si>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</si>
  <si>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</si>
  <si>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</si>
  <si>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</si>
  <si>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</si>
  <si>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</si>
  <si>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</si>
  <si>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</si>
  <si>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</si>
  <si>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</si>
  <si>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</si>
  <si>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</si>
  <si>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</si>
  <si>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</si>
  <si>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</si>
  <si>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</si>
  <si>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</si>
  <si>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</si>
  <si>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</si>
  <si>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</si>
  <si>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</si>
  <si>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</si>
  <si>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</si>
  <si>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</si>
  <si>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</si>
  <si>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</si>
  <si>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</si>
  <si>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</si>
  <si>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</si>
  <si>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</si>
  <si>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</si>
  <si>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</si>
  <si>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</si>
  <si>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</si>
  <si>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</si>
  <si>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</si>
  <si>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</si>
  <si>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</si>
  <si>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</si>
  <si>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</si>
  <si>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</si>
  <si>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</si>
  <si>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</si>
  <si>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</si>
  <si>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</si>
  <si>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</si>
  <si>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</si>
  <si>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</si>
  <si>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</si>
  <si>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</si>
  <si>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</si>
  <si>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</si>
  <si>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</si>
  <si>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</si>
  <si>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</si>
  <si>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</si>
  <si>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</si>
  <si>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</si>
  <si>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</si>
  <si>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</si>
  <si>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</si>
  <si>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</si>
  <si>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</si>
  <si>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</si>
  <si>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</si>
  <si>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</si>
  <si>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</si>
  <si>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</si>
  <si>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</si>
  <si>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</si>
  <si>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</si>
  <si>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</si>
  <si>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</si>
  <si>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</si>
  <si>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</si>
  <si>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</si>
  <si>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</si>
  <si>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</si>
  <si>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</si>
  <si>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</si>
  <si>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</si>
  <si>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</si>
  <si>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</si>
  <si>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</si>
  <si>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</si>
  <si>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</si>
  <si>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</si>
  <si>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</si>
  <si>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</si>
  <si>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</si>
  <si>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</si>
  <si>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</si>
  <si>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</si>
  <si>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</si>
  <si>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</si>
  <si>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</si>
  <si>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</si>
  <si>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</si>
  <si>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</si>
  <si>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</si>
  <si>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</si>
  <si>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</si>
  <si>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</si>
  <si>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</si>
  <si>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</si>
  <si>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</si>
  <si>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</si>
  <si>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</si>
  <si>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</si>
  <si>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</si>
  <si>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</si>
  <si>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</si>
  <si>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</si>
  <si>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</si>
  <si>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</si>
  <si>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</si>
  <si>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</si>
  <si>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</si>
  <si>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</si>
  <si>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</si>
  <si>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</si>
  <si>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</si>
  <si>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</si>
  <si>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</si>
  <si>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</si>
  <si>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</si>
  <si>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</si>
  <si>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</si>
  <si>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</si>
  <si>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</si>
  <si>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</si>
  <si>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</si>
  <si>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</si>
  <si>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</si>
  <si>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</si>
  <si>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</si>
  <si>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</si>
  <si>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</si>
  <si>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</si>
  <si>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</si>
  <si>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</si>
  <si>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</si>
  <si>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</si>
  <si>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</si>
  <si>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</si>
  <si>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</si>
  <si>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</si>
  <si>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</si>
  <si>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</si>
  <si>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</si>
  <si>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</si>
  <si>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</si>
  <si>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</si>
  <si>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</si>
  <si>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</si>
  <si>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</si>
  <si>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</si>
  <si>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</si>
  <si>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</si>
  <si>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</si>
  <si>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</si>
  <si>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</si>
  <si>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</si>
  <si>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</si>
  <si>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</si>
  <si>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</si>
  <si>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</si>
  <si>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</si>
  <si>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</si>
  <si>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</si>
  <si>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</si>
  <si>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</si>
  <si>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</si>
  <si>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</si>
  <si>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</si>
  <si>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</si>
  <si>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</si>
  <si>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</si>
  <si>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</si>
  <si>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</si>
  <si>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</si>
  <si>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</si>
  <si>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</si>
  <si>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</si>
  <si>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</si>
  <si>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</si>
  <si>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</si>
  <si>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</si>
  <si>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</si>
  <si>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</si>
  <si>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</si>
  <si>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</si>
  <si>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</si>
  <si>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</si>
  <si>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</si>
  <si>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</si>
  <si>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</si>
  <si>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</si>
  <si>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</si>
  <si>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</si>
  <si>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</si>
  <si>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</si>
  <si>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</si>
  <si>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</si>
  <si>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</si>
  <si>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</si>
  <si>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</si>
  <si>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</si>
  <si>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</si>
  <si>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</si>
  <si>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</si>
  <si>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</si>
  <si>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</si>
  <si>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</si>
  <si>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</si>
  <si>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</si>
  <si>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</si>
  <si>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</si>
  <si>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</si>
  <si>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</si>
  <si>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</si>
  <si>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</si>
  <si>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</si>
  <si>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</si>
  <si>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</si>
  <si>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</si>
  <si>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</si>
  <si>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</si>
  <si>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</si>
  <si>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</si>
  <si>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</si>
  <si>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</si>
  <si>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</si>
  <si>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</si>
  <si>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</si>
  <si>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</si>
  <si>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</si>
  <si>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</si>
  <si>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</si>
  <si>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</si>
  <si>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</si>
  <si>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</si>
  <si>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</si>
  <si>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</si>
  <si>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</si>
  <si>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</si>
  <si>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</si>
  <si>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</si>
  <si>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</si>
  <si>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</si>
  <si>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</si>
  <si>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</si>
  <si>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</si>
  <si>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</si>
  <si>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</si>
  <si>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</si>
  <si>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</si>
  <si>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</si>
  <si>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</si>
  <si>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</si>
  <si>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</si>
  <si>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</si>
  <si>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</si>
  <si>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</si>
  <si>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</si>
  <si>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</si>
  <si>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</si>
  <si>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</si>
  <si>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</si>
  <si>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</si>
  <si>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</si>
  <si>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</si>
  <si>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</si>
  <si>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</si>
  <si>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</si>
  <si>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</si>
  <si>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</si>
  <si>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</si>
  <si>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</si>
  <si>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</si>
  <si>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</si>
  <si>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</si>
  <si>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</si>
  <si>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</si>
  <si>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</si>
  <si>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</si>
  <si>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</si>
  <si>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</si>
  <si>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</si>
  <si>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</si>
  <si>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</si>
  <si>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</si>
  <si>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</si>
  <si>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</si>
  <si>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</si>
  <si>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</si>
  <si>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</si>
  <si>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</si>
  <si>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</si>
  <si>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</si>
  <si>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</si>
  <si>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</si>
  <si>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</si>
  <si>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</si>
  <si>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</si>
  <si>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</si>
  <si>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</si>
  <si>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</si>
  <si>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</si>
  <si>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</si>
  <si>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</si>
  <si>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</si>
  <si>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</si>
  <si>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</si>
  <si>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</si>
  <si>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</si>
  <si>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</si>
  <si>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</si>
  <si>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</si>
  <si>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</si>
  <si>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</si>
  <si>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</si>
  <si>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</si>
  <si>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</si>
  <si>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</si>
  <si>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</si>
  <si>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</si>
  <si>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</si>
  <si>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</si>
  <si>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</si>
  <si>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</si>
  <si>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</si>
  <si>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</si>
  <si>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</si>
  <si>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</si>
  <si>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</si>
  <si>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</si>
  <si>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</si>
  <si>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</si>
  <si>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</si>
  <si>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</si>
  <si>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</si>
  <si>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</si>
  <si>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</si>
  <si>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</si>
  <si>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</si>
  <si>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</si>
  <si>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</si>
  <si>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</si>
  <si>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</si>
  <si>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</si>
  <si>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</si>
  <si>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</si>
  <si>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</si>
  <si>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</si>
  <si>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</si>
  <si>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</si>
  <si>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</si>
  <si>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</si>
  <si>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</si>
  <si>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</si>
  <si>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</si>
  <si>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</si>
  <si>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</si>
  <si>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</si>
  <si>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</si>
  <si>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</si>
  <si>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</si>
  <si>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</si>
  <si>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</si>
  <si>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</si>
  <si>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</si>
  <si>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</si>
  <si>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</si>
  <si>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</si>
  <si>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</si>
  <si>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</si>
  <si>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</si>
  <si>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</si>
  <si>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</si>
  <si>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</si>
  <si>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</si>
  <si>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</si>
  <si>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</si>
  <si>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</si>
  <si>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</si>
  <si>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</si>
  <si>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</si>
  <si>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</si>
  <si>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</si>
  <si>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</si>
  <si>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</si>
  <si>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</si>
  <si>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</si>
  <si>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</si>
  <si>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</si>
  <si>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</si>
  <si>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</si>
  <si>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</si>
  <si>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</si>
  <si>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</si>
  <si>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</si>
  <si>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</si>
  <si>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</si>
  <si>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</si>
  <si>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</si>
  <si>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</si>
  <si>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</si>
  <si>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</si>
  <si>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</si>
  <si>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</si>
  <si>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</si>
  <si>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</si>
  <si>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</si>
  <si>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</si>
  <si>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</si>
  <si>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</si>
  <si>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</si>
  <si>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</si>
  <si>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</si>
  <si>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</si>
  <si>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</si>
  <si>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</si>
  <si>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</si>
  <si>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</si>
  <si>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</si>
  <si>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</si>
  <si>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</si>
  <si>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</si>
  <si>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</si>
  <si>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</si>
  <si>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</si>
  <si>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</si>
  <si>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</si>
  <si>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</si>
  <si>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</si>
  <si>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</si>
  <si>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</si>
  <si>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</si>
  <si>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</si>
  <si>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</si>
  <si>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</si>
  <si>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</si>
  <si>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</si>
  <si>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</si>
  <si>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</si>
  <si>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</si>
  <si>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</si>
  <si>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</si>
  <si>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</si>
  <si>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</si>
  <si>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</si>
  <si>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</si>
  <si>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</si>
  <si>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</si>
  <si>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</si>
  <si>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</si>
  <si>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</si>
  <si>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</si>
  <si>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</si>
  <si>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</si>
  <si>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</si>
  <si>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</si>
  <si>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</si>
  <si>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</si>
  <si>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</si>
  <si>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</si>
  <si>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</si>
  <si>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</si>
  <si>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</si>
  <si>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</si>
  <si>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</si>
  <si>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</si>
  <si>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</si>
  <si>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</si>
  <si>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</si>
  <si>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</si>
  <si>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</si>
  <si>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</si>
  <si>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</si>
  <si>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</si>
  <si>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</si>
  <si>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</si>
  <si>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</si>
  <si>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</si>
  <si>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</si>
  <si>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</si>
  <si>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</si>
  <si>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</si>
  <si>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</si>
  <si>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</si>
  <si>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</si>
  <si>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</si>
  <si>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</si>
  <si>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</si>
  <si>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</si>
  <si>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</si>
  <si>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</si>
  <si>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</si>
  <si>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</si>
  <si>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</si>
  <si>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</si>
  <si>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</si>
  <si>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</si>
  <si>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</si>
  <si>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</si>
  <si>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</si>
  <si>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</si>
  <si>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</si>
  <si>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</si>
  <si>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</si>
  <si>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</si>
  <si>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</si>
  <si>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</si>
  <si>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</si>
  <si>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</si>
  <si>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</si>
  <si>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</si>
  <si>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</si>
  <si>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</si>
  <si>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</si>
  <si>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</si>
  <si>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</si>
  <si>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</si>
  <si>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</si>
  <si>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</si>
  <si>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</si>
  <si>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</si>
  <si>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</si>
  <si>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</si>
  <si>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</si>
  <si>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</si>
  <si>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</si>
  <si>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</si>
  <si>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</si>
  <si>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</si>
  <si>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</si>
  <si>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</si>
  <si>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</si>
  <si>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</si>
  <si>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</si>
  <si>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</si>
  <si>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</si>
  <si>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</si>
  <si>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</si>
  <si>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</si>
  <si>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</si>
  <si>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</si>
  <si>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</si>
  <si>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</si>
  <si>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</si>
  <si>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</si>
  <si>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</si>
  <si>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</si>
  <si>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</si>
  <si>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</si>
  <si>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</si>
  <si>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</si>
  <si>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</si>
  <si>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</si>
  <si>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</si>
  <si>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</si>
  <si>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</si>
  <si>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</si>
  <si>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</si>
  <si>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</si>
  <si>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</si>
  <si>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</si>
  <si>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</si>
  <si>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</si>
  <si>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</si>
  <si>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</si>
  <si>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</si>
  <si>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</si>
  <si>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</si>
  <si>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</si>
  <si>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</si>
  <si>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</si>
  <si>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</si>
  <si>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</si>
  <si>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</si>
  <si>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</si>
  <si>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</si>
  <si>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</si>
  <si>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</si>
  <si>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</si>
  <si>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</si>
  <si>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</si>
  <si>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</si>
  <si>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</si>
  <si>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</si>
  <si>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</si>
  <si>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</si>
  <si>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</si>
  <si>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</si>
  <si>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</si>
  <si>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</si>
  <si>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</si>
  <si>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</si>
  <si>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</si>
  <si>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</si>
  <si>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</si>
  <si>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</si>
  <si>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</si>
  <si>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</si>
  <si>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</si>
  <si>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</si>
  <si>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</si>
  <si>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</si>
  <si>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</si>
  <si>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</si>
  <si>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</si>
  <si>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</si>
  <si>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</si>
  <si>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</si>
  <si>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</si>
  <si>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</si>
  <si>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</si>
  <si>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</si>
  <si>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</si>
  <si>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</si>
  <si>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</si>
  <si>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</si>
  <si>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</si>
  <si>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</si>
  <si>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</si>
  <si>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</si>
  <si>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</si>
  <si>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</si>
  <si>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</si>
  <si>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</si>
  <si>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</si>
  <si>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</si>
  <si>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</si>
  <si>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</si>
  <si>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</si>
  <si>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</si>
  <si>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</si>
  <si>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</si>
  <si>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</si>
  <si>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</si>
  <si>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</si>
  <si>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</si>
  <si>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</si>
  <si>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</si>
  <si>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</si>
  <si>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</si>
  <si>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</si>
  <si>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</si>
  <si>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</si>
  <si>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</si>
  <si>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</si>
  <si>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</si>
  <si>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</si>
  <si>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</si>
  <si>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</si>
  <si>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</si>
  <si>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</si>
  <si>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</si>
  <si>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</si>
  <si>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</si>
  <si>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</si>
  <si>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</si>
  <si>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</si>
  <si>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</si>
  <si>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</si>
  <si>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</si>
  <si>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</si>
  <si>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</si>
  <si>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</si>
  <si>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</si>
  <si>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</si>
  <si>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</si>
  <si>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</si>
  <si>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</si>
  <si>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</si>
  <si>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</si>
  <si>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</si>
  <si>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</si>
  <si>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</si>
  <si>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</si>
  <si>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</si>
  <si>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</si>
  <si>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</si>
  <si>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</si>
  <si>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</si>
  <si>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</si>
  <si>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</si>
  <si>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</si>
  <si>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</si>
  <si>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</si>
  <si>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</si>
  <si>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</si>
  <si>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</si>
  <si>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</si>
  <si>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</si>
  <si>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</si>
  <si>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</si>
  <si>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</si>
  <si>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</si>
  <si>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</si>
  <si>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</si>
  <si>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</si>
  <si>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</si>
  <si>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</si>
  <si>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</si>
  <si>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</si>
  <si>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</si>
  <si>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</si>
  <si>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</si>
  <si>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</si>
  <si>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</si>
  <si>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</si>
  <si>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</si>
  <si>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</si>
  <si>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</si>
  <si>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</si>
  <si>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</si>
  <si>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</si>
  <si>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</si>
  <si>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</si>
  <si>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</si>
  <si>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</si>
  <si>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</si>
  <si>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</si>
  <si>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</si>
  <si>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</si>
  <si>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</si>
  <si>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</si>
  <si>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</si>
  <si>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</si>
  <si>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</si>
  <si>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</si>
  <si>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</si>
  <si>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</si>
  <si>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</si>
  <si>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</si>
  <si>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</si>
  <si>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</si>
  <si>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</si>
  <si>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</si>
  <si>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</si>
  <si>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</si>
  <si>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</si>
  <si>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</si>
  <si>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</si>
  <si>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</si>
  <si>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</si>
  <si>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</si>
  <si>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</si>
  <si>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</si>
  <si>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</si>
  <si>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</si>
  <si>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</si>
  <si>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</si>
  <si>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</si>
  <si>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</si>
  <si>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</si>
  <si>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</si>
  <si>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</si>
  <si>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</si>
  <si>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</si>
  <si>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</si>
  <si>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</si>
  <si>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</si>
  <si>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</si>
  <si>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</si>
  <si>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</si>
  <si>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</si>
  <si>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</si>
  <si>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</si>
  <si>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</si>
  <si>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</si>
  <si>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</si>
  <si>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</si>
  <si>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</si>
  <si>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</si>
  <si>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</si>
  <si>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</si>
  <si>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</si>
  <si>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</si>
  <si>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</si>
  <si>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</si>
  <si>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</si>
  <si>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</si>
  <si>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</si>
  <si>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</si>
  <si>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</si>
  <si>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</si>
  <si>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</si>
  <si>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</si>
  <si>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</si>
  <si>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</si>
  <si>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</si>
  <si>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</si>
  <si>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</si>
  <si>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</si>
  <si>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</si>
  <si>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</si>
  <si>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</si>
  <si>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</si>
  <si>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</si>
  <si>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</si>
  <si>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</si>
  <si>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</si>
  <si>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</si>
  <si>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</si>
  <si>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</si>
  <si>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</si>
  <si>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</si>
  <si>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</si>
  <si>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</si>
  <si>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</si>
  <si>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</si>
  <si>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</si>
  <si>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</si>
  <si>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</si>
  <si>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</si>
  <si>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</si>
  <si>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</si>
  <si>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</si>
  <si>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</si>
  <si>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</si>
  <si>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</si>
  <si>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</si>
  <si>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</si>
  <si>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</si>
  <si>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</si>
  <si>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</si>
  <si>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</si>
  <si>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</si>
  <si>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</si>
  <si>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</si>
  <si>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</si>
  <si>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</si>
  <si>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</si>
  <si>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</si>
  <si>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</si>
  <si>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</si>
  <si>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</si>
  <si>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</si>
  <si>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</si>
  <si>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</si>
  <si>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</si>
  <si>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</si>
  <si>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</si>
  <si>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</si>
  <si>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</si>
  <si>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</si>
  <si>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</si>
  <si>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</si>
  <si>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</si>
  <si>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</si>
  <si>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</si>
  <si>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</si>
  <si>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</si>
  <si>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</si>
  <si>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</si>
  <si>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</si>
  <si>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</si>
  <si>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</si>
  <si>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</si>
  <si>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</si>
  <si>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</si>
  <si>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</si>
  <si>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</si>
  <si>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</si>
  <si>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</si>
  <si>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</si>
  <si>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</si>
  <si>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</si>
  <si>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</si>
  <si>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</si>
  <si>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</si>
  <si>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</si>
  <si>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</si>
  <si>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</si>
  <si>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</si>
  <si>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</si>
  <si>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</si>
  <si>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</si>
  <si>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</si>
  <si>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</si>
  <si>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</si>
  <si>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</si>
  <si>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</si>
  <si>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</si>
  <si>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</si>
  <si>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</si>
  <si>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</si>
  <si>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</si>
  <si>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</si>
  <si>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</si>
  <si>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</si>
  <si>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</si>
  <si>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</si>
  <si>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</si>
  <si>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</si>
  <si>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</si>
  <si>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</si>
  <si>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</si>
  <si>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</si>
  <si>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</si>
  <si>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</si>
  <si>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</si>
  <si>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</si>
  <si>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</si>
  <si>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</si>
  <si>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</si>
  <si>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</si>
  <si>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</si>
  <si>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</si>
  <si>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</si>
  <si>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</si>
  <si>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</si>
  <si>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</si>
  <si>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</si>
  <si>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</si>
  <si>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</si>
  <si>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</si>
  <si>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</si>
  <si>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</si>
  <si>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</si>
  <si>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</si>
  <si>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</si>
  <si>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</si>
  <si>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</si>
  <si>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</si>
  <si>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</si>
  <si>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</si>
  <si>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</si>
  <si>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</si>
  <si>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</si>
  <si>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</si>
  <si>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</si>
  <si>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</si>
  <si>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</si>
  <si>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</si>
  <si>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</si>
  <si>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</si>
  <si>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</si>
  <si>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</si>
  <si>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</si>
  <si>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</si>
  <si>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</si>
  <si>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</si>
  <si>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</si>
  <si>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</si>
  <si>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</si>
  <si>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</si>
  <si>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</si>
  <si>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</si>
  <si>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</si>
  <si>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</si>
  <si>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</si>
  <si>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</si>
  <si>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</si>
  <si>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</si>
  <si>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</si>
  <si>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</si>
  <si>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</si>
  <si>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</si>
  <si>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</si>
  <si>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</si>
  <si>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</si>
  <si>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</si>
  <si>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</si>
  <si>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</si>
  <si>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</si>
  <si>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</si>
  <si>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</si>
  <si>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</si>
  <si>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</si>
  <si>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</si>
  <si>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</si>
  <si>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</si>
  <si>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</si>
  <si>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</si>
  <si>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</si>
  <si>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</si>
  <si>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</si>
  <si>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</si>
  <si>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</si>
  <si>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</si>
  <si>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</si>
  <si>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</si>
  <si>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</si>
  <si>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</si>
  <si>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</si>
  <si>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</si>
  <si>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</si>
  <si>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</si>
  <si>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</si>
  <si>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</si>
  <si>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</si>
  <si>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</si>
  <si>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</si>
  <si>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</si>
  <si>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</si>
  <si>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</si>
  <si>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</si>
  <si>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</si>
  <si>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</si>
  <si>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</si>
  <si>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</si>
  <si>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</si>
  <si>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</si>
  <si>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</si>
  <si>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</si>
  <si>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</si>
  <si>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</si>
  <si>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</si>
  <si>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</si>
  <si>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</si>
  <si>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</si>
  <si>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</si>
  <si>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</si>
  <si>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</si>
  <si>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</si>
  <si>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</si>
  <si>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</si>
  <si>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</si>
  <si>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</si>
  <si>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</si>
  <si>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</si>
  <si>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</si>
  <si>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</si>
  <si>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</si>
  <si>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</si>
  <si>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</si>
  <si>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</si>
  <si>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</si>
  <si>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</si>
  <si>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</si>
  <si>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</si>
  <si>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</si>
  <si>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</si>
  <si>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</si>
  <si>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</si>
  <si>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</si>
  <si>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</si>
  <si>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</si>
  <si>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</si>
  <si>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</si>
  <si>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</si>
  <si>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</si>
  <si>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</si>
  <si>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</si>
  <si>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</si>
  <si>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</si>
  <si>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</si>
  <si>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</si>
  <si>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</si>
  <si>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</si>
  <si>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</si>
  <si>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</si>
  <si>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</si>
  <si>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</si>
  <si>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</si>
  <si>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</si>
  <si>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</si>
  <si>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</si>
  <si>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</si>
  <si>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</si>
  <si>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</si>
  <si>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</si>
  <si>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</si>
  <si>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</si>
  <si>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</si>
  <si>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</si>
  <si>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</si>
  <si>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</si>
  <si>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</si>
  <si>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</si>
  <si>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</si>
  <si>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</si>
  <si>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</si>
  <si>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</si>
  <si>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</si>
  <si>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</si>
  <si>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</si>
  <si>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</si>
  <si>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</si>
  <si>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</si>
  <si>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</si>
  <si>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</si>
  <si>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</si>
  <si>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</si>
  <si>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</si>
  <si>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</si>
  <si>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</si>
  <si>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</si>
  <si>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</si>
  <si>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</si>
  <si>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</si>
  <si>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</si>
  <si>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</si>
  <si>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</si>
  <si>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</si>
  <si>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</si>
  <si>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</si>
  <si>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</si>
  <si>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</si>
  <si>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</si>
  <si>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</si>
  <si>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</si>
  <si>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</si>
  <si>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</si>
  <si>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</si>
  <si>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</si>
  <si>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</si>
  <si>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</si>
  <si>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</si>
  <si>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</si>
  <si>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</si>
  <si>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</si>
  <si>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</si>
  <si>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</si>
  <si>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</si>
  <si>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</si>
  <si>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</si>
  <si>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</si>
  <si>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</si>
  <si>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</si>
  <si>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</si>
  <si>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</si>
  <si>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</si>
  <si>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</si>
  <si>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</si>
  <si>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</si>
  <si>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</si>
  <si>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</si>
  <si>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</si>
  <si>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</si>
  <si>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</si>
  <si>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</si>
  <si>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</si>
  <si>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</si>
  <si>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</si>
  <si>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</si>
  <si>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</si>
  <si>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</si>
  <si>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</si>
  <si>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</si>
  <si>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</si>
  <si>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</si>
  <si>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</si>
  <si>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</si>
  <si>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</si>
  <si>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</si>
  <si>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</si>
  <si>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</si>
  <si>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</si>
  <si>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</si>
  <si>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</si>
  <si>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</si>
  <si>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</si>
  <si>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</si>
  <si>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</si>
  <si>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</si>
  <si>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</si>
  <si>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</si>
  <si>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</si>
  <si>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</si>
  <si>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</si>
  <si>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</si>
  <si>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</si>
  <si>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</si>
  <si>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</si>
  <si>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</si>
  <si>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</si>
  <si>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</si>
  <si>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</si>
  <si>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</si>
  <si>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</si>
  <si>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</si>
  <si>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</si>
  <si>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</si>
  <si>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</si>
  <si>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</si>
  <si>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</si>
  <si>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</si>
  <si>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</si>
  <si>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</si>
  <si>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</si>
  <si>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</si>
  <si>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</si>
  <si>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</si>
  <si>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</si>
  <si>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</si>
  <si>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</si>
  <si>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</si>
  <si>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</si>
  <si>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</si>
  <si>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</si>
  <si>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</si>
  <si>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</si>
  <si>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</si>
  <si>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</si>
  <si>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</si>
  <si>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</si>
  <si>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</si>
  <si>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</si>
  <si>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</si>
  <si>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</si>
  <si>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</si>
  <si>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</si>
  <si>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</si>
  <si>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</si>
  <si>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</si>
  <si>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</si>
  <si>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</si>
  <si>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</si>
  <si>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</si>
  <si>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</si>
  <si>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</si>
  <si>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</si>
  <si>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</si>
  <si>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</si>
  <si>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</si>
  <si>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</si>
  <si>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</si>
  <si>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</si>
  <si>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</si>
  <si>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</si>
  <si>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</si>
  <si>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</si>
  <si>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</si>
  <si>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</si>
  <si>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</si>
  <si>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</si>
  <si>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</si>
  <si>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</si>
  <si>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</si>
  <si>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</si>
  <si>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</si>
  <si>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</si>
  <si>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</si>
  <si>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</si>
  <si>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</si>
  <si>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</si>
  <si>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</si>
  <si>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</si>
  <si>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</si>
  <si>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</si>
  <si>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</si>
  <si>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</si>
  <si>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</si>
  <si>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</si>
  <si>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</si>
  <si>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</si>
  <si>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</si>
  <si>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</si>
  <si>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</si>
  <si>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</si>
  <si>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</si>
  <si>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</si>
  <si>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</si>
  <si>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</si>
  <si>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</si>
  <si>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</si>
  <si>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</si>
  <si>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</si>
  <si>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</si>
  <si>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</si>
  <si>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</si>
  <si>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</si>
  <si>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</si>
  <si>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</si>
  <si>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</si>
  <si>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</si>
  <si>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</si>
  <si>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</si>
  <si>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</si>
  <si>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</si>
  <si>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</si>
  <si>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</si>
  <si>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</si>
  <si>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</si>
  <si>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</si>
  <si>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</si>
  <si>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</si>
  <si>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</si>
  <si>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</si>
  <si>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</si>
  <si>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</si>
  <si>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</si>
  <si>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</si>
  <si>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</si>
  <si>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</si>
  <si>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</si>
  <si>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</si>
  <si>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</si>
  <si>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</si>
  <si>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</si>
  <si>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</si>
  <si>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</si>
  <si>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</si>
  <si>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</si>
  <si>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</si>
  <si>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</si>
  <si>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</si>
  <si>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</si>
  <si>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</si>
  <si>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</si>
  <si>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</si>
  <si>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</si>
  <si>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</si>
  <si>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</si>
  <si>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</si>
  <si>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</si>
  <si>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</si>
  <si>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</si>
  <si>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</si>
  <si>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</si>
  <si>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</si>
  <si>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</si>
  <si>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</si>
  <si>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</si>
  <si>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</si>
  <si>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</si>
  <si>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</si>
  <si>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</si>
  <si>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</si>
  <si>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</si>
  <si>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</si>
  <si>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</si>
  <si>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</si>
  <si>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</si>
  <si>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</si>
  <si>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</si>
  <si>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</si>
  <si>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</si>
  <si>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</si>
  <si>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</si>
  <si>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</si>
  <si>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</si>
  <si>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</si>
  <si>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</si>
  <si>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</si>
  <si>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</si>
  <si>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</si>
  <si>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</si>
  <si>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</si>
  <si>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</si>
  <si>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</si>
  <si>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</si>
  <si>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</si>
  <si>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</si>
  <si>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</si>
  <si>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</si>
  <si>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</si>
  <si>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</si>
  <si>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</si>
  <si>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</si>
  <si>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</si>
  <si>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</si>
  <si>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</si>
  <si>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</si>
  <si>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</si>
  <si>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</si>
  <si>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</si>
  <si>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</si>
  <si>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</si>
  <si>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</si>
  <si>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</si>
  <si>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</si>
  <si>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</si>
  <si>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</si>
  <si>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</si>
  <si>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</si>
  <si>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</si>
  <si>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</si>
  <si>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</si>
  <si>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</si>
  <si>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</si>
  <si>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</si>
  <si>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</si>
  <si>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</si>
  <si>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</si>
  <si>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</si>
  <si>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</si>
  <si>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</si>
  <si>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</si>
  <si>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</si>
  <si>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</si>
  <si>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</si>
  <si>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</si>
  <si>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</si>
  <si>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</si>
  <si>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</si>
  <si>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</si>
  <si>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</si>
  <si>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</si>
  <si>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</si>
  <si>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</si>
  <si>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</si>
  <si>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</si>
  <si>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</si>
  <si>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</si>
  <si>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</si>
  <si>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</si>
  <si>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</si>
  <si>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</si>
  <si>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</si>
  <si>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</si>
  <si>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</si>
  <si>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</si>
  <si>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</si>
  <si>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</si>
  <si>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</si>
  <si>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</si>
  <si>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</si>
  <si>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</si>
  <si>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</si>
  <si>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</si>
  <si>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</si>
  <si>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</si>
  <si>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</si>
  <si>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</si>
  <si>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</si>
  <si>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</si>
  <si>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</si>
  <si>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</si>
  <si>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</si>
  <si>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</si>
  <si>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</si>
  <si>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</si>
  <si>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</si>
  <si>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</si>
  <si>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</si>
  <si>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</si>
  <si>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</si>
  <si>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</si>
  <si>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</si>
  <si>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</si>
  <si>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</si>
  <si>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</si>
  <si>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</si>
  <si>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</si>
  <si>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</si>
  <si>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</si>
  <si>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</si>
  <si>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</si>
  <si>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</si>
  <si>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</si>
  <si>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</si>
  <si>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</si>
  <si>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</si>
  <si>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</si>
  <si>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</si>
  <si>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</si>
  <si>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</si>
  <si>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</si>
  <si>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</si>
  <si>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</si>
  <si>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</si>
  <si>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</si>
  <si>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</si>
  <si>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</si>
  <si>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</si>
  <si>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</si>
  <si>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</si>
  <si>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</si>
  <si>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</si>
  <si>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</si>
  <si>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</si>
  <si>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</si>
  <si>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</si>
  <si>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</si>
  <si>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</si>
  <si>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</si>
  <si>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</si>
  <si>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</si>
  <si>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</si>
  <si>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</si>
  <si>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</si>
  <si>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</si>
  <si>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</si>
  <si>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</si>
  <si>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</si>
  <si>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</si>
  <si>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</si>
  <si>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</si>
  <si>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</si>
  <si>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</si>
  <si>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</si>
  <si>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</si>
  <si>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</si>
  <si>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</si>
  <si>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</si>
  <si>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</si>
  <si>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</si>
  <si>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</si>
  <si>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</si>
  <si>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</si>
  <si>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</si>
  <si>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</si>
  <si>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</si>
  <si>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</si>
  <si>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</si>
  <si>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</si>
  <si>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</si>
  <si>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</si>
  <si>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</si>
  <si>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</si>
  <si>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</si>
  <si>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</si>
  <si>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</si>
  <si>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</si>
  <si>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</si>
  <si>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</si>
  <si>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</si>
  <si>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</si>
  <si>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</si>
  <si>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</si>
  <si>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</si>
  <si>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</si>
  <si>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</si>
  <si>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</si>
  <si>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</si>
  <si>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</si>
  <si>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</si>
  <si>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</si>
  <si>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</si>
  <si>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</si>
  <si>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</si>
  <si>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</si>
  <si>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</si>
  <si>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</si>
  <si>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</si>
  <si>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</si>
  <si>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</si>
  <si>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</si>
  <si>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</si>
  <si>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</si>
  <si>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</si>
  <si>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</si>
  <si>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</si>
  <si>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</si>
  <si>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</si>
  <si>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</si>
  <si>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</si>
  <si>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</si>
  <si>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</si>
  <si>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</si>
  <si>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</si>
  <si>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</si>
  <si>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</si>
  <si>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</si>
  <si>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</si>
  <si>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</si>
  <si>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</si>
  <si>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</si>
  <si>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</si>
  <si>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</si>
  <si>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</si>
  <si>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</si>
  <si>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</si>
  <si>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</si>
  <si>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</si>
  <si>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</si>
  <si>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</si>
  <si>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</si>
  <si>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</si>
  <si>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</si>
  <si>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</si>
  <si>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</si>
  <si>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</si>
  <si>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</si>
  <si>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</si>
  <si>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</si>
  <si>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</si>
  <si>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</si>
  <si>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</si>
  <si>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</si>
  <si>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</si>
  <si>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</si>
  <si>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</si>
  <si>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</si>
  <si>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</si>
  <si>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</si>
  <si>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</si>
  <si>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</si>
  <si>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</si>
  <si>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</si>
  <si>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</si>
  <si>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</si>
  <si>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</si>
  <si>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</si>
  <si>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</si>
  <si>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</si>
  <si>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</si>
  <si>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</si>
  <si>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</si>
  <si>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</si>
  <si>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</si>
  <si>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</si>
  <si>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</si>
  <si>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</si>
  <si>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</si>
  <si>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</si>
  <si>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</si>
  <si>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</si>
  <si>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</si>
  <si>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</si>
  <si>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</si>
  <si>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</si>
  <si>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</si>
  <si>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</si>
  <si>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</si>
  <si>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</si>
  <si>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</si>
  <si>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</si>
  <si>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</si>
  <si>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</si>
  <si>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</si>
  <si>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</si>
  <si>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</si>
  <si>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</si>
  <si>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</si>
  <si>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</si>
  <si>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</si>
  <si>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</si>
  <si>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</si>
  <si>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</si>
  <si>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</si>
  <si>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</si>
  <si>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</si>
  <si>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</si>
  <si>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</si>
  <si>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</si>
  <si>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</si>
  <si>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</si>
  <si>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</si>
  <si>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</si>
  <si>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</si>
  <si>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</si>
  <si>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</si>
  <si>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</si>
  <si>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</si>
  <si>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</si>
  <si>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</si>
  <si>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</si>
  <si>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</si>
  <si>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</si>
  <si>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</si>
  <si>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</si>
  <si>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</si>
  <si>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</si>
  <si>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</si>
  <si>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</si>
  <si>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</si>
  <si>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</si>
  <si>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</si>
  <si>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</si>
  <si>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</si>
  <si>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</si>
  <si>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</si>
  <si>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</si>
  <si>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</si>
  <si>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</si>
  <si>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</si>
  <si>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</si>
  <si>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</si>
  <si>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</si>
  <si>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</si>
  <si>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</si>
  <si>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</si>
  <si>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</si>
  <si>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</si>
  <si>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</si>
  <si>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</si>
  <si>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</si>
  <si>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</si>
  <si>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</si>
  <si>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</si>
  <si>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</si>
  <si>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</si>
  <si>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</si>
  <si>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</si>
  <si>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</si>
  <si>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</si>
  <si>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</si>
  <si>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</si>
  <si>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</si>
  <si>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</si>
  <si>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</si>
  <si>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</si>
  <si>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</si>
  <si>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</si>
  <si>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</si>
  <si>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</si>
  <si>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</si>
  <si>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</si>
  <si>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</si>
  <si>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</si>
  <si>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</si>
  <si>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</si>
  <si>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</si>
  <si>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</si>
  <si>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</si>
  <si>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</si>
  <si>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</si>
  <si>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</si>
  <si>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</si>
  <si>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</si>
  <si>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</si>
  <si>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</si>
  <si>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</si>
  <si>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</si>
  <si>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</si>
  <si>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</si>
  <si>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</si>
  <si>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</si>
  <si>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</si>
  <si>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</si>
  <si>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</si>
  <si>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</si>
  <si>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</si>
  <si>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</si>
  <si>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</si>
  <si>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</si>
  <si>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</si>
  <si>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</si>
  <si>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</si>
  <si>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</si>
  <si>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</si>
  <si>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</si>
  <si>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</si>
  <si>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</si>
  <si>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</si>
  <si>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</si>
  <si>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</si>
  <si>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</si>
  <si>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</si>
  <si>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</si>
  <si>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</si>
  <si>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</si>
  <si>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</si>
  <si>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</si>
  <si>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</si>
  <si>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</si>
  <si>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</si>
  <si>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</si>
  <si>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</si>
  <si>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</si>
  <si>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</si>
  <si>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</si>
  <si>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</si>
  <si>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</si>
  <si>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</si>
  <si>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</si>
  <si>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</si>
  <si>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</si>
  <si>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</si>
  <si>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</si>
  <si>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</si>
  <si>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</si>
  <si>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</si>
  <si>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</si>
  <si>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</si>
  <si>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</si>
  <si>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</si>
  <si>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</si>
  <si>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</si>
  <si>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</si>
  <si>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</si>
  <si>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</si>
  <si>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</si>
  <si>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</si>
  <si>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</si>
  <si>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</si>
  <si>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</si>
  <si>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</si>
  <si>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</si>
  <si>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</si>
  <si>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</si>
  <si>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</si>
  <si>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</si>
  <si>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</si>
  <si>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</si>
  <si>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</si>
  <si>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</si>
  <si>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</si>
  <si>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</si>
  <si>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</si>
  <si>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</si>
  <si>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</si>
  <si>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</si>
  <si>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</si>
  <si>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</si>
  <si>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</si>
  <si>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</si>
  <si>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</si>
  <si>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</si>
  <si>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</si>
  <si>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</si>
  <si>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</si>
  <si>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</si>
  <si>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</si>
  <si>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</si>
  <si>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</si>
  <si>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</si>
  <si>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</si>
  <si>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</si>
  <si>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</si>
  <si>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</si>
  <si>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</si>
  <si>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</si>
  <si>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</si>
  <si>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</si>
  <si>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</si>
  <si>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</si>
  <si>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</si>
  <si>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</si>
  <si>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</si>
  <si>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</si>
  <si>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</si>
  <si>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</si>
  <si>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</si>
  <si>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</si>
  <si>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</si>
  <si>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</si>
  <si>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</si>
  <si>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</si>
  <si>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</si>
  <si>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</si>
  <si>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</si>
  <si>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</si>
  <si>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</si>
  <si>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</si>
  <si>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</si>
  <si>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</si>
  <si>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</si>
  <si>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</si>
  <si>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</si>
  <si>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</si>
  <si>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</si>
  <si>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</si>
  <si>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</si>
  <si>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</si>
  <si>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</si>
  <si>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</si>
  <si>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</si>
  <si>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</si>
  <si>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</si>
  <si>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</si>
  <si>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</si>
  <si>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</si>
  <si>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</si>
  <si>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</si>
  <si>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</si>
  <si>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</si>
  <si>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</si>
  <si>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</si>
  <si>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</si>
  <si>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</si>
  <si>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</si>
  <si>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</si>
  <si>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</si>
  <si>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</si>
  <si>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</si>
  <si>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</si>
  <si>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</si>
  <si>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</si>
  <si>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</si>
  <si>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</si>
  <si>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</si>
  <si>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</si>
  <si>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</si>
  <si>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</si>
  <si>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</si>
  <si>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</si>
  <si>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</si>
  <si>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</si>
  <si>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</si>
  <si>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</si>
  <si>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</si>
  <si>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</si>
  <si>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</si>
  <si>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</si>
  <si>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</si>
  <si>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</si>
  <si>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</si>
  <si>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</si>
  <si>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</si>
  <si>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</si>
  <si>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</si>
  <si>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</si>
  <si>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</si>
  <si>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</si>
  <si>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</si>
  <si>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</si>
  <si>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</si>
  <si>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</si>
  <si>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</si>
  <si>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</si>
  <si>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</si>
  <si>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</si>
  <si>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</si>
  <si>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</si>
  <si>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</si>
  <si>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</si>
  <si>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</si>
  <si>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</si>
  <si>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</si>
  <si>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</si>
  <si>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</si>
  <si>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</si>
  <si>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</si>
  <si>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</si>
  <si>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</si>
  <si>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</si>
  <si>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</si>
  <si>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</si>
  <si>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</si>
  <si>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</si>
  <si>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</si>
  <si>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</si>
  <si>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</si>
  <si>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</si>
  <si>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</si>
  <si>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</si>
  <si>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</si>
  <si>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</si>
  <si>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</si>
  <si>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</si>
  <si>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</si>
  <si>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</si>
  <si>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</si>
  <si>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</si>
  <si>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</si>
  <si>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</si>
  <si>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</si>
  <si>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</si>
  <si>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</si>
  <si>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</si>
  <si>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</si>
  <si>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</si>
  <si>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</si>
  <si>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</si>
  <si>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</si>
  <si>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</si>
  <si>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</si>
  <si>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</si>
  <si>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</si>
  <si>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</si>
  <si>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</si>
  <si>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</si>
  <si>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</si>
  <si>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</si>
  <si>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</si>
  <si>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</si>
  <si>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</si>
  <si>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</si>
  <si>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</si>
  <si>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</si>
  <si>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</si>
  <si>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</si>
  <si>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</si>
  <si>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</si>
  <si>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</si>
  <si>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</si>
  <si>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</si>
  <si>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</si>
  <si>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</si>
  <si>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</si>
  <si>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</si>
  <si>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</si>
  <si>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</si>
  <si>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</si>
  <si>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</si>
  <si>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</si>
  <si>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</si>
  <si>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</si>
  <si>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</si>
  <si>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</si>
  <si>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</si>
  <si>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</si>
  <si>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</si>
  <si>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</si>
  <si>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</si>
  <si>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</si>
  <si>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</si>
  <si>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</si>
  <si>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</si>
  <si>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</si>
  <si>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</si>
  <si>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</si>
  <si>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</si>
  <si>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</si>
  <si>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</si>
  <si>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</si>
  <si>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</si>
  <si>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</si>
  <si>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</si>
  <si>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</si>
  <si>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</si>
  <si>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</si>
  <si>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</si>
  <si>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</si>
  <si>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</si>
  <si>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</si>
  <si>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</si>
  <si>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</si>
  <si>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</si>
  <si>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</si>
  <si>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</si>
  <si>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</si>
  <si>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</si>
  <si>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</si>
  <si>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</si>
  <si>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</si>
  <si>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</si>
  <si>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</si>
  <si>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</si>
  <si>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</si>
  <si>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</si>
  <si>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</si>
  <si>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</si>
  <si>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</si>
  <si>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</si>
  <si>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</si>
  <si>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</si>
  <si>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</si>
  <si>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</si>
  <si>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</si>
  <si>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</si>
  <si>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</si>
  <si>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</si>
  <si>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</si>
  <si>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</si>
  <si>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</si>
  <si>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</si>
  <si>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</si>
  <si>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</si>
  <si>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</si>
  <si>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</si>
  <si>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</si>
  <si>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</si>
  <si>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</si>
  <si>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</si>
  <si>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</si>
  <si>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</si>
  <si>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</si>
  <si>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</si>
  <si>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</si>
  <si>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</si>
  <si>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</si>
  <si>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</si>
  <si>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</si>
  <si>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</si>
  <si>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</si>
  <si>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</si>
  <si>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</si>
  <si>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</si>
  <si>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</si>
  <si>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</si>
  <si>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</si>
  <si>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</si>
  <si>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</si>
  <si>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</si>
  <si>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</si>
  <si>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</si>
  <si>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</si>
  <si>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</si>
  <si>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</si>
  <si>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</si>
  <si>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</si>
  <si>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</si>
  <si>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</si>
  <si>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</si>
  <si>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</si>
  <si>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</si>
  <si>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</si>
  <si>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</si>
  <si>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</si>
  <si>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</si>
  <si>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</si>
  <si>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</si>
  <si>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</si>
  <si>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</si>
  <si>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</si>
  <si>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</si>
  <si>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</si>
  <si>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</si>
  <si>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</si>
  <si>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</si>
  <si>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</si>
  <si>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</si>
  <si>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</si>
  <si>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</si>
  <si>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</si>
  <si>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</si>
  <si>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</si>
  <si>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</si>
  <si>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</si>
  <si>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</si>
  <si>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</si>
  <si>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</si>
  <si>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</si>
  <si>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</si>
  <si>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</si>
  <si>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</si>
  <si>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</si>
  <si>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</si>
  <si>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</si>
  <si>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</si>
  <si>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</si>
  <si>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</si>
  <si>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</si>
  <si>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</si>
  <si>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</si>
  <si>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</si>
  <si>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</si>
  <si>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</si>
  <si>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</si>
  <si>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</si>
  <si>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</si>
  <si>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</si>
  <si>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</si>
  <si>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</si>
  <si>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</si>
  <si>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</si>
  <si>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</si>
  <si>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</si>
  <si>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</si>
  <si>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</si>
  <si>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</si>
  <si>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</si>
  <si>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</si>
  <si>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</si>
  <si>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</si>
  <si>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</si>
  <si>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</si>
  <si>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</si>
  <si>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</si>
  <si>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</si>
  <si>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</si>
  <si>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</si>
  <si>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</si>
  <si>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</si>
  <si>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</si>
  <si>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</si>
  <si>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</si>
  <si>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</si>
  <si>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</si>
  <si>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</si>
  <si>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</si>
  <si>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</si>
  <si>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</si>
  <si>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</si>
  <si>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</si>
  <si>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</si>
  <si>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</si>
  <si>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</si>
  <si>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</si>
  <si>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</si>
  <si>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</si>
  <si>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</si>
  <si>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</si>
  <si>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</si>
  <si>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</si>
  <si>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</si>
  <si>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</si>
  <si>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</si>
  <si>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</si>
  <si>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</si>
  <si>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</si>
  <si>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</si>
  <si>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</si>
  <si>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</si>
  <si>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</si>
  <si>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</si>
  <si>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</si>
  <si>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</si>
  <si>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</si>
  <si>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</si>
  <si>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</si>
  <si>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</si>
  <si>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</si>
  <si>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</si>
  <si>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</si>
  <si>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</si>
  <si>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</si>
  <si>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</si>
  <si>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</si>
  <si>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</si>
  <si>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</si>
  <si>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</si>
  <si>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</si>
  <si>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</si>
  <si>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</si>
  <si>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</si>
  <si>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</si>
  <si>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</si>
  <si>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</si>
  <si>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</si>
  <si>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</si>
  <si>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</si>
  <si>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</si>
  <si>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</si>
  <si>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</si>
  <si>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</si>
  <si>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</si>
  <si>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</si>
  <si>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</si>
  <si>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</si>
  <si>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</si>
  <si>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</si>
  <si>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</si>
  <si>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</si>
  <si>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</si>
  <si>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</si>
  <si>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</si>
  <si>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</si>
  <si>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</si>
  <si>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</si>
  <si>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</si>
  <si>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</si>
  <si>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</si>
  <si>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</si>
  <si>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</si>
  <si>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</si>
  <si>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</si>
  <si>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</si>
  <si>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</si>
  <si>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</si>
  <si>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</si>
  <si>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</si>
  <si>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</si>
  <si>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</si>
  <si>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</si>
  <si>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</si>
  <si>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</si>
  <si>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</si>
  <si>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</si>
  <si>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</si>
  <si>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</si>
  <si>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</si>
  <si>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</si>
  <si>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</si>
  <si>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</si>
  <si>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</si>
  <si>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</si>
  <si>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</si>
  <si>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</si>
  <si>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</si>
  <si>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</si>
  <si>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</si>
  <si>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</si>
  <si>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</si>
  <si>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</si>
  <si>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</si>
  <si>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</si>
  <si>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</si>
  <si>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</si>
  <si>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</si>
  <si>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</si>
  <si>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</si>
  <si>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</si>
  <si>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</si>
  <si>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</si>
  <si>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</si>
  <si>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</si>
  <si>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</si>
  <si>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</si>
  <si>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</si>
  <si>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</si>
  <si>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</si>
  <si>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</si>
  <si>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</si>
  <si>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</si>
  <si>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</si>
  <si>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</si>
  <si>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</si>
  <si>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</si>
  <si>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</si>
  <si>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</si>
  <si>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</si>
  <si>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</si>
  <si>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</si>
  <si>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</si>
  <si>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</si>
  <si>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</si>
  <si>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</si>
  <si>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</si>
  <si>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</si>
  <si>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</si>
  <si>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</si>
  <si>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</si>
  <si>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</si>
  <si>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</si>
  <si>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</si>
  <si>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</si>
  <si>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</si>
  <si>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</si>
  <si>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</si>
  <si>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</si>
  <si>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</si>
  <si>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</si>
  <si>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</si>
  <si>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</si>
  <si>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</si>
  <si>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</si>
  <si>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</si>
  <si>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</si>
  <si>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</si>
  <si>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</si>
  <si>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</si>
  <si>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</si>
  <si>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</si>
  <si>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</si>
  <si>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</si>
  <si>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</si>
  <si>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</si>
  <si>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</si>
  <si>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</si>
  <si>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</si>
  <si>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</si>
  <si>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</si>
  <si>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</si>
  <si>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</si>
  <si>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</si>
  <si>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</si>
  <si>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</si>
  <si>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</si>
  <si>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</si>
  <si>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</si>
  <si>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</si>
  <si>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</si>
  <si>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</si>
  <si>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</si>
  <si>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</si>
  <si>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</si>
  <si>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</si>
  <si>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</si>
  <si>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</si>
  <si>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</si>
  <si>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</si>
  <si>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</si>
  <si>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</si>
  <si>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</si>
  <si>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</si>
  <si>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</si>
  <si>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</si>
  <si>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</si>
  <si>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</si>
  <si>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</si>
  <si>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</si>
  <si>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</si>
  <si>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</si>
  <si>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</si>
  <si>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</si>
  <si>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</si>
  <si>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</si>
  <si>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</si>
  <si>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</si>
  <si>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</si>
  <si>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</si>
  <si>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</si>
  <si>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</si>
  <si>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</si>
  <si>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</si>
  <si>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</si>
  <si>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</si>
  <si>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</si>
  <si>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</si>
  <si>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</si>
  <si>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</si>
  <si>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</si>
  <si>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</si>
  <si>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</si>
  <si>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</si>
  <si>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</si>
  <si>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</si>
  <si>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</si>
  <si>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</si>
  <si>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</si>
  <si>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</si>
  <si>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</si>
  <si>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</si>
  <si>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</si>
  <si>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</si>
  <si>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</si>
  <si>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</si>
  <si>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</si>
  <si>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</si>
  <si>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</si>
  <si>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</si>
  <si>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</si>
  <si>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</si>
  <si>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</si>
  <si>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</si>
  <si>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</si>
  <si>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</si>
  <si>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</si>
  <si>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</si>
  <si>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</si>
  <si>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</si>
  <si>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</si>
  <si>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</si>
  <si>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</si>
  <si>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</si>
  <si>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</si>
  <si>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</si>
  <si>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</si>
  <si>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</si>
  <si>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</si>
  <si>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</si>
  <si>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</si>
  <si>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</si>
  <si>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</si>
  <si>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</si>
  <si>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</si>
  <si>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</si>
  <si>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</si>
  <si>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</si>
  <si>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</si>
  <si>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</si>
  <si>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</si>
  <si>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</si>
  <si>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</si>
  <si>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</si>
  <si>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</si>
  <si>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</si>
  <si>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</si>
  <si>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</si>
  <si>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</si>
  <si>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</si>
  <si>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</si>
  <si>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</si>
  <si>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</si>
  <si>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</si>
  <si>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</si>
  <si>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</si>
  <si>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</si>
  <si>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</si>
  <si>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</si>
  <si>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</si>
  <si>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</si>
  <si>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</si>
  <si>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</si>
  <si>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</si>
  <si>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</si>
  <si>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</si>
  <si>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</si>
  <si>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</si>
  <si>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</si>
  <si>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</si>
  <si>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</si>
  <si>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</si>
  <si>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</si>
  <si>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</si>
  <si>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</si>
  <si>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</si>
  <si>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</si>
  <si>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</si>
  <si>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</si>
  <si>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</si>
  <si>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</si>
  <si>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</si>
  <si>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</si>
  <si>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</si>
  <si>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</si>
  <si>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</si>
  <si>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</si>
  <si>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</si>
  <si>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</si>
  <si>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</si>
  <si>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</si>
  <si>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</si>
  <si>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</si>
  <si>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</si>
  <si>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</si>
  <si>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</si>
  <si>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</si>
  <si>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</si>
  <si>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</si>
  <si>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</si>
  <si>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</si>
  <si>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</si>
  <si>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</si>
  <si>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</si>
  <si>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</si>
  <si>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</si>
  <si>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</si>
  <si>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</si>
  <si>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</si>
  <si>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</si>
  <si>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</si>
  <si>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</si>
  <si>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</si>
  <si>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</si>
  <si>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</si>
  <si>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</si>
  <si>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</si>
  <si>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</si>
  <si>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</si>
  <si>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</si>
  <si>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</si>
  <si>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</si>
  <si>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</si>
  <si>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</si>
  <si>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</si>
  <si>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</si>
  <si>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</si>
  <si>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</si>
  <si>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</si>
  <si>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</si>
  <si>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</si>
  <si>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</si>
  <si>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</si>
  <si>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</si>
  <si>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</si>
  <si>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</si>
  <si>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</si>
  <si>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</si>
  <si>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</si>
  <si>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</si>
  <si>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</si>
  <si>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</si>
  <si>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</si>
  <si>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</si>
  <si>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</si>
  <si>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</si>
  <si>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</si>
  <si>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</si>
  <si>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</si>
  <si>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</si>
  <si>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</si>
  <si>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</si>
  <si>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</si>
  <si>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</si>
  <si>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</si>
  <si>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</si>
  <si>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</si>
  <si>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</si>
  <si>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</si>
  <si>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</si>
  <si>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</si>
  <si>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</si>
  <si>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</si>
  <si>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</si>
  <si>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</si>
  <si>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</si>
  <si>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</si>
  <si>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</si>
  <si>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</si>
  <si>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</si>
  <si>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</si>
  <si>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</si>
  <si>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</si>
  <si>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</si>
  <si>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</si>
  <si>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</si>
  <si>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</si>
  <si>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</si>
  <si>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</si>
  <si>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</si>
  <si>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</si>
  <si>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</si>
  <si>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</si>
  <si>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</si>
  <si>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</si>
  <si>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</si>
  <si>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</si>
  <si>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</si>
  <si>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</si>
  <si>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</si>
  <si>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</si>
  <si>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</si>
  <si>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</si>
  <si>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</si>
  <si>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</si>
  <si>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</si>
  <si>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</si>
  <si>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</si>
  <si>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</si>
  <si>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</si>
  <si>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</si>
  <si>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</si>
  <si>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</si>
  <si>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</si>
  <si>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</si>
  <si>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</si>
  <si>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</si>
  <si>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</si>
  <si>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</si>
  <si>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</si>
  <si>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</si>
  <si>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</si>
  <si>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</si>
  <si>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</si>
  <si>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</si>
  <si>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</si>
  <si>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</si>
  <si>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</si>
  <si>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</si>
  <si>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</si>
  <si>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</si>
  <si>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</si>
  <si>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</si>
  <si>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</si>
  <si>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</si>
  <si>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</si>
  <si>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</si>
  <si>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</si>
  <si>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</si>
  <si>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</si>
  <si>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</si>
  <si>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</si>
  <si>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</si>
  <si>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</si>
  <si>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</si>
  <si>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</si>
  <si>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</si>
  <si>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</si>
  <si>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</si>
  <si>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</si>
  <si>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</si>
  <si>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</si>
  <si>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 xml:space="preserve">night access issue / USF area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</si>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</sst>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320.15427476851619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45983.102700694442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45983.102700694442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45983.102700694442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45983.102700694442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45983.102700694442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45983.102700694442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45983.102700694442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45983.102700694442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45983.102700694442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45983.102700694442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45983.102700694442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45983.102700694442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45983.102700694442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45983.102700694442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45983.102700694442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45983.102700694442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45983.102700694442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45983.102700694442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45983.102700694442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45983.102700694442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45983.102700694442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45983.102700694442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45983.102700694442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45983.102700694442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45983.102700694442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45983.102700694442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45983.102700694442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45983.102700694442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45983.102700694442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45983.102700694442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45983.102700694442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45983.102700694442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45983.102700694442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45983.102700694442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45983.102700694442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45983.102700694442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45983.102700694442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45983.102700694442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45983.102700694442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45983.102700694442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45983.102700694442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45983.102700694442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45983.102700694442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45983.102700694442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45983.102700694442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45983.102700694442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45983.102700694442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45983.102700694442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158.10286284722679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45983.102700810188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45983.102700810188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45983.102700810188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45983.102700810188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45983.102700810188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45983.102700810188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45983.102700810188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45983.102700810188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45983.102700810188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45983.102700810188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45983.102700810188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45983.102700810188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45983.102700810188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45983.102700810188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45983.102700810188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45983.102700810188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45983.102700810188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45983.102700810188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45983.102700810188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45983.102700810188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45983.102700810188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45983.102700810188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45983.102700810188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45983.102700810188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45983.102700810188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45983.102700810188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45983.102700810188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45983.102700810188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45983.102700810188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45983.102700810188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45983.102700810188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45983.102700810188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45983.102700810188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45983.102700810188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45983.102700810188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45983.102700810188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45983.102700810188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45983.102700810188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45983.102700810188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45983.102700810188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45983.102700810188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45983.102700810188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45983.102700810188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45983.102700810188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45983.102700810188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45983.102700810188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45983.102700810188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45983.102700810188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45983.102700810188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45983.102700810188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45983.102700810188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45983.102700810188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45983.102700810188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45983.102700810188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45983.102700810188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45983.102700810188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45983.102700810188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45983.102700810188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45983.102700810188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45983.102700810188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45983.102700810188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45983.102700810188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45983.102700810188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45983.102700810188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45983.102700810188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45983.102700810188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45983.102700810188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45983.102700810188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45983.102700810188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45983.102700810188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45983.102700810188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45983.102700810188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45983.102700810188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45983.102700810188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45983.102700810188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45983.102700810188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45983.102700810188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45983.102700810188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45983.102700810188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45983.102700810188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45983.102700810188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45983.102700810188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45983.102700810188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45983.102700810188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45983.102700810188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45983.102700810188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45983.102700810188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45983.102700810188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45983.102700810188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45983.102700810188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45983.102700810188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45983.102700810188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45983.102700810188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45983.102700810188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45983.102700810188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45983.102700810188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45983.102700810188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45983.102700810188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45983.102700810188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45983.102700810188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45983.102700810188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45983.102700810188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45983.102700810188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45983.102700810188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45983.102700810188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45983.102700810188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45983.102700810188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45983.102700810188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45983.102700810188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45983.102700810188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45983.102700810188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45983.102700810188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45983.102700810188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45983.102700810188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45983.102700810188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45983.102700810188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45983.102700810188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45983.102700810188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45983.102700810188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45983.102700810188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45983.102700810188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45983.102700810188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45983.102700810188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45983.102700810188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45983.102700810188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45983.102700810188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45983.102700810188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45983.102700810188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45983.102700810188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45983.102700810188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45983.102700810188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45983.102700810188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45983.102700810188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45983.102700810188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45983.102700810188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45983.102700810188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45983.102700810188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45983.102700810188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45983.102700810188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45983.102700810188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45983.102700810188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45983.102700810188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45983.102700810188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45983.102700810188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45983.102700810188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45983.102700810188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45983.102700810188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45983.102700810188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45983.102700810188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45983.102700810188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45983.102700810188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45983.102700810188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45983.102700810188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45983.102700810188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45983.102700810188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45983.102700810188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45983.102700810188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45983.102700810188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45983.102700810188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45983.102700810188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45983.102700810188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A5" sqref="A5:X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45983.102700810188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45983.102700810188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45983.102700810188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45983.102700810188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45983.102700810188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45983.102700810188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45983.102700810188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45983.102700810188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45983.102700810188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45983.102700810188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45983.102700810188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45983.102700810188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45983.102700810188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45983.102700810188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45983.102700810188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45983.102700810188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45983.102700810188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45983.102700810188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45983.102700810188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45983.102700810188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45983.102700810188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45983.102700810188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45983.102700810188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45983.102700810188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45983.102700810188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45983.102700810188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45983.102700810188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45983.102700810188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45983.102700810188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45983.102700810188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45983.102700810188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45983.102700810188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45983.102700810188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45983.102700810188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45983.102700810188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45983.102700810188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45983.102700810188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45983.102700810188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45983.102700810188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45983.102700810188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45983.102700810188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45983.102700810188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45983.102700810188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45983.102700810188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45983.102700810188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45983.102700810188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45983.102700810188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45983.102700810188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45983.102700810188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45983.102700810188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45983.102700810188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45983.102700810188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45983.102700810188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45983.102700810188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45983.102700810188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45983.102700810188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45983.102700810188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45983.102700810188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45983.102700810188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45983.102700810188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45983.102700810188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45983.102700810188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45983.102700810188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45983.102700810188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45983.102700810188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45983.102700810188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45983.102700810188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45983.102700810188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45983.102700810188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45983.102700810188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45983.102700810188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45983.102700810188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45983.102700810188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45983.102700810188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45983.102700810188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45983.102700810188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45983.102700810188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45983.102700810188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45983.102700810188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45983.102700810188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45983.102700810188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45983.102700810188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45983.102700810188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45983.102700810188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45983.102700810188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45983.102700810188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45983.102700810188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45983.102700810188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45983.102700810188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45983.102700810188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45983.102700810188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45983.102700810188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45983.102700810188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45983.102700810188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45983.102700810188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45983.102700810188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45983.102700810188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45983.102700810188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45983.102700810188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45983.102700810188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45983.102700810188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45983.102700810188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45983.102700810188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45983.102700810188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45983.102700810188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45983.102700810188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45983.102700810188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45983.102700810188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45983.102700810188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45983.102700810188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45983.102700810188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45983.102700810188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45983.102700810188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45983.102700810188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45983.102700810188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45983.102700810188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45983.102700810188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45983.102700810188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45983.102700810188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45983.102700810188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45983.102700810188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45983.102700810188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45983.102700810188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45983.102700810188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45983.102700810188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45983.102700810188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45983.102700810188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45983.102700810188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45983.102700810188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45983.102700810188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45983.102700810188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45983.102700810188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45983.102700810188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45983.102700810188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45983.102700810188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45983.102700810188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45983.102700810188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45983.102700810188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45983.102700810188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45983.102700810188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45983.102700810188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45983.102700810188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45983.102700810188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45983.102700810188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45983.102700810188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45983.102700810188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45983.102700810188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45983.102700810188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45983.102700810188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45983.102700810188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45983.102700810188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45983.102700810188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45983.102700810188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45983.102700810188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45983.102700810188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45983.102700810188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45983.102700810188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45983.102700810188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45983.102700810188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45983.102700810188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45983.102700810188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45983.102700810188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45983.102700810188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45983.102700810188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45983.102700810188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45983.102700810188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45983.102700810188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45983.102700810188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45983.102700810188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45983.102700810188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45983.102700810188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45983.102700810188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45983.102700810188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45983.102700810188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45983.102700810188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45983.102700810188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45983.102700810188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45983.102700810188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45983.102700810188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45983.102700810188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45983.102700810188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45983.102700810188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45983.102700810188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45983.102700810188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45983.102700810188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45983.102700810188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45983.102700810188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45983.102700810188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45983.102700810188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45983.102700810188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45983.102700810188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45983.102700810188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45983.102700810188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45983.102700810188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45983.102700810188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45983.102700810188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45983.102700810188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45983.102700810188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45983.102700810188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45983.102700810188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45983.102700810188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45983.102700810188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45983.102700810188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45983.102700810188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45983.102700810188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45983.102700810188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45983.102700810188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45983.102700810188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45983.102700810188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45983.102700810188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45983.102700810188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45983.102700810188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45983.102700810188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45983.102700810188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45983.102700810188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45983.102700810188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45983.102700810188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45983.102700810188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45983.102700810188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45983.102700810188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45983.102700810188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45983.102700810188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45983.102700810188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45983.102700810188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45983.102700810188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45983.102700810188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45983.102700810188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45983.102700810188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45983.102700810188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45983.102700810188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45983.102700810188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45983.102700810188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45983.102700810188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45983.102700810188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45983.102700810188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45983.102700810188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45983.102700810188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45983.102700810188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45983.102700810188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45983.102700810188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45983.102700810188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45983.102700810188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45983.102700810188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45983.102700810188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45983.102700810188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45983.102700810188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45983.102700810188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45983.102700810188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45983.102700810188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45983.102700810188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45983.102700810188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45983.102700810188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45983.102700810188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45983.102700810188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45983.102700810188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45983.102700810188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45983.102700810188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45983.102700810188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45983.102700810188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45983.102700810188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45983.102700810188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45983.102700810188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45983.102700810188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45983.102700810188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45983.102700810188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45983.102700810188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45983.102700810188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45983.102700810188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45983.102700810188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45983.102700810188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45983.102700810188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45983.102700810188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45983.102700810188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45983.102700810188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45983.102700810188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45983.102700810188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45983.102700810188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45983.102700810188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45983.102700810188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45983.102700810188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45983.102700810188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45983.102700810188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45983.102700810188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45983.102700810188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45983.102700810188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45983.102700810188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45983.102700810188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45983.102700810188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45983.102700810188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45983.102700810188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45983.102700810188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45983.102700810188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45983.102700810188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45983.102700810188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45983.102700810188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45983.102700810188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45983.102700810188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45983.102700810188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45983.102700810188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45983.102700810188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45983.102700810188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45983.102700810188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45983.102700810188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45983.102700810188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45983.102700810188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45983.102700810188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45983.102700810188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45983.102700810188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45983.102700810188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45983.102700810188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45983.102700810188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45983.102700810188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45983.102700810188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45983.102700810188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45983.102700810188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45983.102700810188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45983.102700810188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45983.102700810188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45983.102700810188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45983.102700810188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45983.102700810188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45983.102700810188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45983.102700810188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45983.102700810188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45983.102700810188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45983.102700810188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45983.102700810188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45983.102700810188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45983.102700810188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45983.102700810188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45983.102700810188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45983.102700810188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45983.102700810188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45983.102700810188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45983.102700810188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45983.102700810188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45983.102700810188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45983.102700810188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45983.102700810188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45983.102700810188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45983.102700810188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45983.102700810188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45983.102700810188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45983.102700810188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45983.102700810188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45983.102700810188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45983.102700810188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45983.102700810188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45983.102700810188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45983.102700810188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45983.102700810188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45983.102700810188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45983.102700810188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45983.102700810188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45983.102700810188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45983.102700810188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45983.102700810188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45983.102700810188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45983.102700810188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45983.102700810188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45983.102700810188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45983.102700810188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45983.102700810188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45983.102700810188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45983.102700810188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45983.102700810188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45983.102700810188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45983.102700810188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45983.102700810188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45983.102700810188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45983.102700810188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45983.102700810188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45983.102700810188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45983.102700810188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45983.102700810188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45983.102700810188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45983.102700810188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45983.102700810188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45983.102700810188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45983.102700810188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45983.102700810188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45983.102700810188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45983.102700810188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45983.102700810188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45983.102700810188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45983.102700810188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45983.102700810188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45983.102700810188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45983.102700810188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45983.102700810188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45983.102700810188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45983.102700810188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45983.102700810188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45983.102700810188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45983.102700810188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45983.102700810188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45983.102700810188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45983.102700810188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45983.102700810188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45983.102700810188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45983.102700810188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45983.102700810188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45983.102700810188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45983.102700810188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45983.102700810188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45983.102700810188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45983.102700810188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45983.102700810188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45983.102700810188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45983.102700810188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45983.102700810188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45983.102700810188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45983.102700810188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45983.102700810188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45983.102700810188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45983.102700810188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45983.102700810188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45983.102700810188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45983.102700810188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45983.102700810188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45983.102700810188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45983.102700810188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45983.102700810188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45983.102700810188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45983.102700810188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45983.102700810188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45983.102700810188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45983.102700810188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45983.102700810188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45983.102700810188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45983.102700810188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45983.102700810188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45983.102700810188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45983.102700810188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45983.102700810188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45983.102700810188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45983.102700810188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45983.102700810188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45983.102700810188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45983.102700810188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45983.102700810188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45983.102700810188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45983.102700810188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45983.102700810188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45983.102700810188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45983.102700810188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45983.102700810188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45983.102700810188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45983.102700810188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45983.102700810188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45983.102700810188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45983.102700810188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45983.102700810188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45983.102700810188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45983.102700810188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45983.102700810188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45983.102700810188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45983.102700810188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45983.102700810188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45983.102700810188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45983.102700810188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45983.102700810188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45983.102700810188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45983.102700810188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45983.102700810188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45983.102700810188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45983.102700810188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45983.102700810188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45983.102700810188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45983.102700810188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45983.102700810188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45983.102700810188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45983.102700810188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45983.102700810188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45983.102700810188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45983.102700810188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45983.102700810188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45983.102700810188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45983.102700810188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45983.102700810188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45983.102700810188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45983.102700810188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45983.102700810188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45983.102700810188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45983.102700810188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45983.102700810188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45983.102700810188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45983.102700810188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45983.102700810188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45983.102700810188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45983.102700810188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45983.102700810188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45983.102700810188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45983.102700810188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45983.102700810188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45983.102700810188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45983.102700810188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45983.102700810188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45983.102700810188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45983.102700810188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45983.102700810188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45983.102700810188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45983.102700810188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45983.102700810188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45983.102700810188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45983.102700810188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45983.102700810188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45983.102700810188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45983.102700810188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45983.102700810188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45983.102700810188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45983.102700810188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45983.102700810188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45983.102700810188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45983.102700810188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45983.102700810188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45983.102700810188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45983.102700810188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45983.102700810188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45983.102700810188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45983.102700810188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45983.102700810188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45983.102700810188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45983.102700810188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45983.102700810188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45983.102700810188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45983.102700810188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45983.102700810188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45983.102700810188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45983.102700810188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45983.102700810188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45983.102700810188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45983.102700810188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45983.102700810188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45983.102700810188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45983.102700810188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45983.102700810188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45983.102700810188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45983.102700810188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45983.102700810188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45983.102700810188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45983.102700810188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45983.102700810188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45983.102700810188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45983.102700810188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45983.102700810188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45983.102700810188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45983.102700810188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45983.102700810188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45983.102700810188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45983.102700810188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45983.102700810188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45983.102700810188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45983.102700810188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45983.102700810188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45983.102700810188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45983.102700810188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45983.102700810188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45983.102700810188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45983.102700810188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45983.102700810188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45983.102700810188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45983.102700810188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45983.102700810188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45983.102700810188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45983.102700810188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45983.102700810188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45983.102700810188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45983.102700810188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45983.102700810188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45983.102700810188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45983.102700810188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45983.102700810188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45983.102700810188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45983.102700810188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45983.102700810188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45983.102700810188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45983.102700810188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45983.102700810188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45983.102700810188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45983.102700810188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45983.102700810188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45983.102700810188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45983.102700810188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45983.102700810188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45983.102700810188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45983.102700810188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45983.102700810188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45983.102700810188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45983.102700810188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45983.102700810188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45983.102700810188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45983.102700810188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45983.102700810188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45983.102700810188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45983.102700810188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45983.102700810188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45983.102700810188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45983.102700810188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45983.102700810188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45983.102700810188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45983.102700810188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45983.102700810188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45983.102700810188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45983.102700810188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45983.102700810188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45983.102700810188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45983.102700810188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45983.102700810188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45983.102700810188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45983.102700810188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45983.102700810188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45983.102700810188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45983.102700810188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45983.102700810188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45983.102700810188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45983.102700810188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45983.102700810188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45983.102700810188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45983.102700810188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45983.102700810188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45983.102700810188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45983.102700810188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45983.102700810188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45983.102700810188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45983.102700810188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45983.102700810188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45983.102700810188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45983.102700810188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45983.102700810188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45983.102700810188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45983.102700810188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45983.102700810188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45983.102700810188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45983.102700810188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45983.102700810188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45983.102700810188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45983.102700810188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45983.102700810188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45983.102700810188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45983.102700810188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45983.102700810188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45983.102700810188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45983.102700810188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45983.102700810188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45983.102700810188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45983.102700810188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45983.102700810188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45983.102700810188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45983.102700810188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45983.102700810188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45983.102700810188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45983.102700810188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45983.102700810188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45983.102700810188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45983.102700810188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45983.102700810188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45983.102700810188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45983.102700810188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45983.102700810188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45983.102700810188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45983.102700810188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45983.102700810188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45983.102700810188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45983.102700810188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45983.102700810188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45983.102700810188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45983.102700810188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45983.102700810188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45983.102700810188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45983.102700810188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45983.102700810188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45983.102700810188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45983.102700810188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45983.102700810188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45983.102700810188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45983.102700810188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45983.102700810188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45983.102700810188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45983.102700810188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45983.102700810188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45983.102700810188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45983.102700810188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45983.102700810188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45983.102700810188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45983.102700810188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45983.102700810188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45983.102700810188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45983.102700810188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45983.102700810188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45983.102700810188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45983.102700810188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45983.102700810188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45983.102700810188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45983.102700810188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45983.102700810188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45983.102700810188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45983.102700810188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45983.102700810188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45983.102700810188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45983.102700810188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45983.102700810188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45983.102700810188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45983.102700810188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45983.102700810188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45983.102700810188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45983.102700810188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45983.102700810188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45983.102700810188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45983.102700810188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45983.102700810188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45983.102700810188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45983.102700810188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45983.102700810188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45983.102700810188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45983.102700810188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45983.102700810188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45983.102700810188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45983.102700810188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45983.102700810188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45983.102700810188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45983.102700810188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45983.102700810188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45983.102700810188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45983.102700810188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45983.102700810188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45983.102700810188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45983.102700810188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45983.102700810188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45983.102700810188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45983.102700810188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45983.102700810188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45983.102700810188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45983.102700810188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45983.102700810188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45983.102700810188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45983.102700810188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45983.102700810188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45983.102700810188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45983.102700810188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45983.102700810188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45983.102700810188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45983.102700810188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45983.102700810188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45983.102700810188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45983.102700810188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45983.102700810188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45983.102700810188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45983.102700810188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45983.102700810188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45983.102700810188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45983.102700810188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45983.102700810188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45983.102700810188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45983.102700810188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45983.102700810188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45983.102700810188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45983.102700810188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45983.102700810188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45983.102700810188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45983.102700810188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45983.102700810188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45983.102700810188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45983.102700810188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45983.102700810188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45983.102700810188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45983.102700810188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45983.102700810188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45983.102700810188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45983.102700810188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45983.102700810188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45983.102700810188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45983.102700810188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45983.102700810188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45983.102700810188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45983.102700810188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45983.102700810188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45983.102700810188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45983.102700810188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45983.102700810188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45983.102700810188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45983.102700810188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45983.102700810188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45983.102700810188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45983.102700810188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45983.102700810188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45983.102700810188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45983.102700810188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45983.102700810188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45983.102700810188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45983.102700810188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45983.102700810188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45983.102700810188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45983.102700810188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45983.102700810188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45983.102700810188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45983.102700810188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45983.102700810188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45983.102700810188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45983.102700810188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45983.102700810188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45983.102700810188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45983.102700810188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45983.102700810188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45983.102700810188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45983.102700810188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45983.102700810188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45983.102700810188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45983.102700810188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45983.102700810188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45983.102700810188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45983.102700810188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45983.102700810188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45983.102700810188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45983.102700810188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45983.102700810188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45983.102700810188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45983.102700810188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45983.102700810188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45983.102700810188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45983.102700810188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45983.102700810188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45983.102700810188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45983.102700810188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45983.102700810188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45983.102700810188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45983.102700810188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45983.102700810188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45983.102700810188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45983.102700810188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45983.102700810188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45983.102700810188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45983.102700810188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45983.102700810188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45983.102700810188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45983.102700810188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45983.102700810188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45983.102700810188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45983.102700810188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45983.102700810188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45983.102700810188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45983.102700810188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45983.102700810188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45983.102700810188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45983.102700810188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45983.102700810188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45983.102700810188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45983.102700810188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45983.102700810188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45983.102700810188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45983.102700810188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45983.102700810188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45983.102700810188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45983.102700810188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45983.102700810188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45983.102700810188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45983.102700810188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45983.102700810188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45983.102700810188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45983.102700810188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45983.102700810188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45983.102700810188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45983.102700810188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45983.102700810188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45983.102700810188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45983.102700810188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45983.102700810188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45983.102700810188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45983.102700810188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45983.102700810188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45983.102700810188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45983.102700810188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45983.102700810188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45983.102700810188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45983.102700810188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45983.102700810188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45983.102700810188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45983.102700810188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45983.102700810188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45983.102700810188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45983.102700810188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45983.102700810188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45983.102700810188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45983.102700810188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45983.102700810188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45983.102700810188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45983.102700810188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45983.102700810188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45983.102700810188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45983.102700810188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45983.102700810188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45983.102700810188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45983.102700810188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45983.102700810188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45983.102700810188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45983.102700810188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45983.102700810188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45983.102700810188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45983.102700810188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45983.102700810188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45983.102700810188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45983.102700810188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45983.102700810188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45983.102700810188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45983.102700810188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45983.102700810188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45983.102700810188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45983.102700810188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45983.102700810188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45983.102700810188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45983.102700810188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45983.102700810188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45983.102700810188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45983.102700810188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45983.102700810188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45983.102700810188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45983.102700810188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45983.102700810188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45983.102700810188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45983.102700810188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45983.102700810188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45983.102700810188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45983.102700810188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45983.102700810188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45983.102700810188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45983.102700810188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45983.102700810188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45983.102700810188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45983.102700810188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45983.102700810188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45983.102700810188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45983.102700810188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45983.102700810188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45983.102700810188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45983.102700810188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45983.102700810188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45983.102700810188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45983.102700810188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45983.102700810188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45983.102700810188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45983.102700810188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45983.102700810188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45983.102700810188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45983.102700810188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45983.102700810188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45983.102700810188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45983.102700810188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45983.102700810188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45983.102700810188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45983.102700810188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45983.102700810188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45983.102700810188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45983.102700810188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45983.102700810188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45983.102700810188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45983.102700810188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45983.102700810188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45983.102700810188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45983.102700810188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45983.102700810188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45983.102700810188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45983.102700810188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45983.102700810188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45983.102700810188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45983.102700810188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45983.102700810188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45983.102700810188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45983.102700810188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45983.102700810188</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279.62198321759206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20" ca="1" si="0">IFERROR(NOW()-F3,"")</f>
        <v>0.11867303241160698</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36844</v>
      </c>
      <c r="E4" s="94" t="s">
        <v>39021</v>
      </c>
      <c r="F4" s="95"/>
      <c r="G4" s="96">
        <f t="shared" ca="1" si="0"/>
        <v>45983.102700810188</v>
      </c>
      <c r="H4" s="95">
        <v>45983.076435185183</v>
      </c>
      <c r="I4" s="113" t="str">
        <f>IFERROR(VLOOKUP(D4,DB!A:F,6,0),"")</f>
        <v>Generator-SG</v>
      </c>
      <c r="J4" s="113" t="str">
        <f>IFERROR(VLOOKUP(D4,DB!A:G,7,0),"")</f>
        <v>Weak</v>
      </c>
      <c r="K4" s="97" t="s">
        <v>39108</v>
      </c>
      <c r="L4" s="91" t="str">
        <f>IFERROR(VLOOKUP(D4,DB!A:I,9,0),"")</f>
        <v>Latis</v>
      </c>
    </row>
    <row r="5" spans="1:16" ht="15" customHeight="1">
      <c r="A5" s="113"/>
      <c r="B5" s="113" t="str">
        <f>IFERROR(VLOOKUP(D5,DB!A:K,11,0),"")</f>
        <v/>
      </c>
      <c r="C5" s="93"/>
      <c r="D5" s="91"/>
      <c r="E5" s="94"/>
      <c r="F5" s="95"/>
      <c r="G5" s="96">
        <f t="shared" ca="1" si="0"/>
        <v>45983.102700810188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45983.102700810188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45983.102700810188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45983.102700810188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45983.102700810188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45983.102700810188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45983.102700810188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45983.102700810188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45983.102700810188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45983.102700810188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45983.102700810188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45983.102700810188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45983.102700810188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45983.102700810188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45983.102700810188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45983.102700810188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45983.102700810188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45983.102700810188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45983.102700810188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45983.102700810188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45983.102700810188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45983.102700810188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45983.102700810188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45983.102700810188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45983.102700810188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45983.102700810188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45983.102700810188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45983.102700810188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45983.102700810188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45983.102700810188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45983.102700810188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45983.102700810188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45983.102700810188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45983.102700810188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45983.102700810188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45983.102700810188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45983.102700810188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45983.102700810188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45983.102700810188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45983.102700810188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45983.102700810188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45983.102700810188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45983.102700810188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45983.102700810188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45983.102700810188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45983.102700810188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45983.102700810188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45983.102700810188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45983.102700810188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45983.102700810188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45983.102700810188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45983.102700810188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45983.102700810188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45983.102700810188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45983.102700810188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45983.102700810188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45983.102700810188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45983.102700810188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45983.102700810188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45983.102700810188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45983.102700810188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45983.102700810188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45983.102700810188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45983.102700810188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45983.102700810188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45983.102700810188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45983.102700810188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45983.102700810188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45983.102700810188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45983.102700810188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45983.102700810188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45983.102700810188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45983.102700810188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45983.102700810188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45983.102700810188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45983.102700810188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45983.102700810188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45983.102700810188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45983.102700810188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45983.102700810188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45983.102700810188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45983.102700810188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45983.102700810188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45983.102700810188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45983.102700810188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45983.102700810188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45983.102700810188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45983.102700810188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45983.102700810188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45983.102700810188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45983.102700810188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45983.102700810188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45983.102700810188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45983.102700810188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45983.102700810188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45983.102700810188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45983.102700810188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45983.102700810188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45983.102700810188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45983.102700810188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45983.102700810188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45983.102700810188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45983.102700810188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45983.102700810188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45983.102700810188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45983.102700810188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45983.102700810188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45983.102700810188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45983.102700810188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45983.102700810188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45983.102700810188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45983.102700810188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45983.102700810188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45983.102700810188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45983.102700810188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45983.102700810188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45983.102700810188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45983.102700810188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45983.102700810188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45983.102700810188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45983.102700810188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45983.102700810188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45983.102700810188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45983.102700810188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45983.102700810188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45983.102700810188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45983.102700810188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45983.102700810188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45983.102700810188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45983.102700810188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45983.102700810188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45983.102700810188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45983.102700810188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45983.102700810188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45983.102700810188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45983.102700810188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45983.102700810188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45983.102700810188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45983.102700810188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45983.102700810188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45983.102700810188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45983.102700810188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45983.102700810188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45983.102700810188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45983.102700810188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45983.102700810188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45983.102700810188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45983.102700810188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45983.102700810188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45983.102700810188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45983.102700810188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45983.102700810188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45983.102700810188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45983.102700810188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45983.102700810188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45983.102700810188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45983.102700810188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45983.102700810188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45983.102700810188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45983.102700810188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45983.102700810188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45983.102700810188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45983.102700810188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45983.102700810188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45983.102700810188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45983.102700810188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45983.102700810188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45983.102700810188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45983.102700810188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45983.102700810188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45983.102700810188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45983.102700810188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45983.102700810188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45983.102700810188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45983.102700810188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45983.102700810188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45983.102700810188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45983.102700810188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45983.102700810188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45983.102700810188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45983.102700810188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45983.102700810188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45983.102700810188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45983.102700810188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45983.102700810188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45983.102700810188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45983.102700810188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45983.102700810188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45983.102700810188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45983.102700810188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45983.102700810188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45983.102700810188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45983.102700810188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45983.102700810188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45983.102700810188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45983.102700810188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45983.102700810188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45983.102700810188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45983.102700810188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45983.102700810188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45983.102700810188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45983.102700810188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45983.102700810188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45983.102700810188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45983.102700810188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45983.102700810188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45983.102700810188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45983.102700810188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45983.102700810188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45983.102700810188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45983.102700810188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45983.102700810188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45983.102700810188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45983.102700810188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45983.102700810188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45983.102700810188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45983.102700810188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45983.102700810188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45983.102700810188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45983.102700810188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45983.102700810188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45983.102700810188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45983.102700810188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45983.102700810188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45983.102700810188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45983.102700810188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45983.102700810188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45983.102700810188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45983.102700810188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45983.102700810188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45983.102700810188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45983.102700810188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45983.102700810188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45983.102700810188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45983.102700810188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45983.102700810188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45983.102700810188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45983.102700810188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45983.102700810188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45983.102700810188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45983.102700810188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45983.102700810188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45983.102700810188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45983.102700810188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45983.102700810188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45983.102700810188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45983.102700810188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45983.102700810188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45983.102700810188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45983.102700810188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45983.102700810188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45983.102700810188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45983.102700810188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45983.102700810188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45983.102700810188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45983.102700810188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45983.102700810188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45983.102700810188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45983.102700810188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45983.102700810188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45983.102700810188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45983.102700810188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45983.102700810188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45983.102700810188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45983.102700810188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45983.102700810188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45983.102700810188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45983.102700810188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45983.102700810188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45983.102700810188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45983.102700810188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45983.102700810188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45983.102700810188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45983.102700810188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45983.102700810188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45983.102700810188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45983.102700810188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45983.102700810188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45983.102700810188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45983.102700810188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45983.102700810188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45983.102700810188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45983.102700810188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45983.102700810188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45983.102700810188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45983.102700810188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45983.102700810188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45983.102700810188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45983.102700810188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45983.102700810188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45983.102700810188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45983.102700810188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45983.102700810188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45983.102700810188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45983.102700810188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45983.102700810188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45983.102700810188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45983.102700810188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45983.102700810188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45983.102700810188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45983.102700810188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45983.102700810188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45983.102700810188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45983.102700810188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45983.102700810188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45983.102700810188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45983.102700810188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45983.102700810188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45983.102700810188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45983.102700810188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45983.102700810188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45983.102700810188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45983.102700810188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45983.102700810188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45983.102700810188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45983.102700810188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45983.102700810188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45983.102700810188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45983.102700810188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45983.102700810188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45983.102700810188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45983.102700810188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45983.102700810188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45983.102700810188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45983.102700810188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45983.102700810188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45983.102700810188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45983.102700810188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45983.102700810188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45983.102700810188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45983.102700810188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45983.102700810188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45983.102700810188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45983.102700810188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45983.102700810188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45983.102700810188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45983.102700810188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45983.102700810188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45983.102700810188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45983.102700810188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45983.102700810188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45983.102700810188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45983.102700810188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45983.102700810188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45983.102700810188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45983.102700810188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45983.102700810188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45983.102700810188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45983.102700810188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45983.102700810188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45983.102700810188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45983.102700810188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45983.102700810188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45983.102700810188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45983.102700810188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45983.102700810188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45983.102700810188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45983.102700810188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45983.102700810188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45983.102700810188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45983.102700810188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45983.102700810188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45983.102700810188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45983.102700810188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45983.102700810188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45983.102700810188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45983.102700810188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45983.102700810188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45983.102700810188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45983.102700810188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45983.102700810188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45983.102700810188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45983.102700810188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45983.102700810188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45983.102700810188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45983.102700810188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45983.102700810188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45983.102700810188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45983.102700810188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45983.102700810188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45983.102700810188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45983.102700810188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45983.102700810188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45983.102700810188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45983.102700810188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45983.102700810188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45983.102700810188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45983.102700810188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45983.102700810188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45983.102700810188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45983.102700810188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45983.102700810188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45983.102700810188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45983.102700810188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45983.102700810188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45983.102700810188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45983.102700810188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45983.102700810188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45983.102700810188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45983.102700810188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45983.102700810188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45983.102700810188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45983.102700810188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45983.102700810188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45983.102700810188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45983.102700810188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45983.102700810188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45983.102700810188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45983.102700810188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45983.102700810188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45983.102700810188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45983.102700810188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45983.102700810188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45983.102700810188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45983.102700810188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45983.102700810188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45983.102700810188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45983.102700810188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45983.102700810188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45983.102700810188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45983.102700810188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45983.102700810188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45983.102700810188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45983.102700810188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45983.102700810188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45983.102700810188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45983.102700810188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45983.102700810188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45983.102700810188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45983.102700810188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45983.102700810188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45983.102700810188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45983.102700810188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45983.102700810188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45983.102700810188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45983.102700810188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45983.102700810188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45983.102700810188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45983.102700810188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45983.102700810188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45983.102700810188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45983.102700810188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45983.102700810188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45983.102700810188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45983.102700810188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45983.102700810188</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A9" sqref="A9:X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91.270640624999942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56.913823495371616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34.441589699075848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5.5878974537044996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1.7294021990746842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0.33414756944694091</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0.23868460648373002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45983.102700810188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45983.102700810188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45983.102700810188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45983.102700810188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45983.102700810188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45983.102700810188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45983.102700810188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45983.102700810188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45983.102700810188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45983.102700810188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45983.102700810188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45983.102700810188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45983.102700810188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45983.102700810188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45983.102700810188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45983.102700810188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45983.102700810188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45983.102700810188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45983.102700810188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45983.102700810188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45983.102700810188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45983.102700810188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45983.102700810188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45983.102700810188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45983.102700810188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45983.102700810188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45983.102700810188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45983.102700810188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45983.102700810188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45983.102700810188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45983.102700810188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45983.102700810188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45983.102700810188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45983.102700810188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45983.102700810188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45983.102700810188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45983.102700810188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45983.102700810188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45983.102700810188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45983.102700810188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45983.102700810188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45983.102700810188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45983.102700810188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45983.102700810188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45983.102700810188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45983.102700810188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45983.102700810188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45983.102700810188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45983.102700810188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45983.102700810188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45983.102700810188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45983.102700810188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45983.102700810188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45983.102700810188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45983.102700810188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45983.102700810188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45983.102700810188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45983.102700810188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45983.102700810188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45983.102700810188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45983.102700810188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45983.102700810188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45983.102700810188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45983.102700810188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45983.102700810188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45983.102700810188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45983.102700810188</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45983.102700810188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45983.102700810188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45983.102700810188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45983.102700810188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45983.102700810188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45983.102700810188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45983.102700810188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45983.102700810188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45983.102700810188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45983.102700810188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45983.102700810188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45983.102700810188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45983.102700810188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45983.102700810188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45983.102700810188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45983.102700810188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45983.102700810188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45983.102700810188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45983.102700810188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45983.102700810188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45983.102700810188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45983.102700810188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45983.102700810188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45983.102700810188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45983.102700810188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45983.102700810188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45983.102700810188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45983.102700810188</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45983.102700810188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45983.102700810188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45983.102700810188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45983.102700810188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45983.102700810188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45983.102700810188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45983.102700810188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45983.102700810188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45983.102700810188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45983.102700810188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45983.102700810188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45983.102700810188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45983.102700810188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45983.102700810188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45983.102700810188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45983.102700810188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45983.102700810188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45983.102700810188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45983.102700810188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45983.102700810188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45983.102700810188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45983.102700810188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45983.102700810188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45983.102700810188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45983.102700810188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45983.102700810188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